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570" windowHeight="9990" activeTab="6"/>
  </bookViews>
  <sheets>
    <sheet name="1-1" sheetId="1" r:id="rId1"/>
    <sheet name="1-2" sheetId="3" r:id="rId2"/>
    <sheet name="1-3" sheetId="4" r:id="rId3"/>
    <sheet name="1-4" sheetId="5" r:id="rId4"/>
    <sheet name="1-5" sheetId="6" r:id="rId5"/>
    <sheet name="1-6" sheetId="7" r:id="rId6"/>
    <sheet name="1-7" sheetId="8" r:id="rId7"/>
  </sheets>
  <definedNames>
    <definedName name="_xlnm.Print_Area" localSheetId="0">'1-1'!$A$1:$H$42</definedName>
    <definedName name="_xlnm.Print_Area" localSheetId="1">'1-2'!$A$1:$E$11</definedName>
    <definedName name="_xlnm.Print_Area" localSheetId="2">'1-3'!$A$1:$E$25</definedName>
    <definedName name="_xlnm.Print_Area" localSheetId="3">'1-4'!$A$1:$J$30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<sst xmlns="http://schemas.openxmlformats.org/spreadsheetml/2006/main" xmlns:r="http://schemas.openxmlformats.org/officeDocument/2006/relationships" count="228" uniqueCount="228">
  <si>
    <t>【Ⅱ 分野別統計】　　1-1　　市の位置</t>
    <rPh sb="3" eb="5">
      <t>ブンヤ</t>
    </rPh>
    <rPh sb="5" eb="6">
      <t>ベツ</t>
    </rPh>
    <rPh sb="6" eb="8">
      <t>トウケイ</t>
    </rPh>
    <rPh sb="16" eb="17">
      <t>シ</t>
    </rPh>
    <rPh sb="18" eb="20">
      <t>イチ</t>
    </rPh>
    <phoneticPr fontId="3"/>
  </si>
  <si>
    <t>南　北</t>
    <rPh sb="0" eb="1">
      <t>ミナミ</t>
    </rPh>
    <rPh sb="2" eb="3">
      <t>キタ</t>
    </rPh>
    <phoneticPr fontId="3"/>
  </si>
  <si>
    <t>長谷上池</t>
  </si>
  <si>
    <t>世　帯</t>
    <rPh sb="0" eb="1">
      <t>ヨ</t>
    </rPh>
    <rPh sb="2" eb="3">
      <t>オビ</t>
    </rPh>
    <phoneticPr fontId="3"/>
  </si>
  <si>
    <t>築港</t>
    <rPh sb="0" eb="2">
      <t>チッコウ</t>
    </rPh>
    <phoneticPr fontId="3"/>
  </si>
  <si>
    <t>第１種低層住居専用地域</t>
  </si>
  <si>
    <t>準住居地域</t>
    <rPh sb="1" eb="3">
      <t>ジュウキョ</t>
    </rPh>
    <rPh sb="3" eb="5">
      <t>チイキ</t>
    </rPh>
    <phoneticPr fontId="3"/>
  </si>
  <si>
    <t>東　経</t>
    <rPh sb="0" eb="1">
      <t>ヒガシ</t>
    </rPh>
    <rPh sb="2" eb="3">
      <t>キョウ</t>
    </rPh>
    <phoneticPr fontId="3"/>
  </si>
  <si>
    <t>田井・八浜</t>
    <rPh sb="0" eb="2">
      <t>タイ</t>
    </rPh>
    <rPh sb="3" eb="5">
      <t>ハチハマ</t>
    </rPh>
    <phoneticPr fontId="3"/>
  </si>
  <si>
    <t>平成20年</t>
    <rPh sb="0" eb="2">
      <t>ヘイセイ</t>
    </rPh>
    <rPh sb="4" eb="5">
      <t>ネン</t>
    </rPh>
    <phoneticPr fontId="3"/>
  </si>
  <si>
    <t>海　抜</t>
    <rPh sb="0" eb="1">
      <t>ウミ</t>
    </rPh>
    <rPh sb="2" eb="3">
      <t>ヌキ</t>
    </rPh>
    <phoneticPr fontId="3"/>
  </si>
  <si>
    <t>玉</t>
    <rPh sb="0" eb="1">
      <t>タマ</t>
    </rPh>
    <phoneticPr fontId="3"/>
  </si>
  <si>
    <t>217ｍ</t>
  </si>
  <si>
    <t>北　緯</t>
    <rPh sb="0" eb="1">
      <t>キタ</t>
    </rPh>
    <rPh sb="2" eb="3">
      <t>イ</t>
    </rPh>
    <phoneticPr fontId="3"/>
  </si>
  <si>
    <t>八浜町</t>
  </si>
  <si>
    <t>東　西</t>
    <rPh sb="0" eb="1">
      <t>ヒガシ</t>
    </rPh>
    <rPh sb="2" eb="3">
      <t>ニシ</t>
    </rPh>
    <phoneticPr fontId="3"/>
  </si>
  <si>
    <t>区　　分</t>
    <rPh sb="0" eb="1">
      <t>ク</t>
    </rPh>
    <rPh sb="3" eb="4">
      <t>ブン</t>
    </rPh>
    <phoneticPr fontId="3"/>
  </si>
  <si>
    <t>市役所の所在地</t>
    <rPh sb="0" eb="3">
      <t>シヤクショ</t>
    </rPh>
    <rPh sb="4" eb="7">
      <t>ショザイチ</t>
    </rPh>
    <phoneticPr fontId="3"/>
  </si>
  <si>
    <t>岡山県玉野市宇野1丁目27番1号</t>
    <rPh sb="0" eb="3">
      <t>オカヤマケン</t>
    </rPh>
    <rPh sb="3" eb="6">
      <t>タマノシ</t>
    </rPh>
    <rPh sb="6" eb="8">
      <t>ウノ</t>
    </rPh>
    <rPh sb="9" eb="11">
      <t>チョウメ</t>
    </rPh>
    <rPh sb="13" eb="14">
      <t>バン</t>
    </rPh>
    <rPh sb="15" eb="16">
      <t>ゴウ</t>
    </rPh>
    <phoneticPr fontId="3"/>
  </si>
  <si>
    <t>面　　積</t>
    <rPh sb="0" eb="1">
      <t>メン</t>
    </rPh>
    <rPh sb="3" eb="4">
      <t>セキ</t>
    </rPh>
    <phoneticPr fontId="3"/>
  </si>
  <si>
    <t>資料：総務課</t>
    <rPh sb="0" eb="2">
      <t>シリョウ</t>
    </rPh>
    <rPh sb="3" eb="6">
      <t>ソウムカ</t>
    </rPh>
    <phoneticPr fontId="3"/>
  </si>
  <si>
    <t>市制施行</t>
  </si>
  <si>
    <t>上山坂</t>
  </si>
  <si>
    <t>東七区，南七区</t>
  </si>
  <si>
    <r>
      <t>（単位：km</t>
    </r>
    <r>
      <rPr>
        <vertAlign val="superscript"/>
        <sz val="10"/>
        <color auto="1"/>
        <rFont val="ＭＳ Ｐゴシック"/>
      </rPr>
      <t>2</t>
    </r>
    <r>
      <rPr>
        <sz val="10"/>
        <color auto="1"/>
        <rFont val="ＭＳ Ｐゴシック"/>
      </rPr>
      <t>）</t>
    </r>
  </si>
  <si>
    <t>割　　合（％）</t>
    <rPh sb="0" eb="1">
      <t>ワリ</t>
    </rPh>
    <rPh sb="3" eb="4">
      <t>ゴウ</t>
    </rPh>
    <phoneticPr fontId="3"/>
  </si>
  <si>
    <t>地　区</t>
    <rPh sb="0" eb="1">
      <t>チ</t>
    </rPh>
    <rPh sb="2" eb="3">
      <t>ク</t>
    </rPh>
    <phoneticPr fontId="3"/>
  </si>
  <si>
    <t>【Ⅱ 分野別統計】　　1-2　　市域の推移</t>
  </si>
  <si>
    <t>平成24年</t>
    <rPh sb="0" eb="2">
      <t>ヘイセイ</t>
    </rPh>
    <rPh sb="4" eb="5">
      <t>ネン</t>
    </rPh>
    <phoneticPr fontId="3"/>
  </si>
  <si>
    <t>面　積</t>
    <rPh sb="0" eb="1">
      <t>メン</t>
    </rPh>
    <rPh sb="2" eb="3">
      <t>セキ</t>
    </rPh>
    <phoneticPr fontId="3"/>
  </si>
  <si>
    <t>総面積</t>
    <rPh sb="0" eb="3">
      <t>ソウメンセキ</t>
    </rPh>
    <phoneticPr fontId="3"/>
  </si>
  <si>
    <t>第２種住居地域</t>
    <rPh sb="3" eb="5">
      <t>ジュウキョ</t>
    </rPh>
    <rPh sb="5" eb="7">
      <t>チイキ</t>
    </rPh>
    <phoneticPr fontId="3"/>
  </si>
  <si>
    <t>田井</t>
    <rPh sb="0" eb="1">
      <t>タ</t>
    </rPh>
    <rPh sb="1" eb="2">
      <t>イ</t>
    </rPh>
    <phoneticPr fontId="3"/>
  </si>
  <si>
    <t>△ 57</t>
  </si>
  <si>
    <t>都市計画区域</t>
  </si>
  <si>
    <t>内訳</t>
    <rPh sb="0" eb="2">
      <t>ウチワケ</t>
    </rPh>
    <phoneticPr fontId="3"/>
  </si>
  <si>
    <t>第２種中高層住居専用地域</t>
    <rPh sb="6" eb="8">
      <t>ジュウキョ</t>
    </rPh>
    <rPh sb="8" eb="10">
      <t>センヨウ</t>
    </rPh>
    <rPh sb="10" eb="12">
      <t>チイキ</t>
    </rPh>
    <phoneticPr fontId="3"/>
  </si>
  <si>
    <t>玉原</t>
    <rPh sb="0" eb="1">
      <t>タマ</t>
    </rPh>
    <rPh sb="1" eb="2">
      <t>ハラ</t>
    </rPh>
    <phoneticPr fontId="3"/>
  </si>
  <si>
    <t>合併年月日</t>
    <rPh sb="0" eb="2">
      <t>ガッペイ</t>
    </rPh>
    <rPh sb="2" eb="5">
      <t>ネンガッピ</t>
    </rPh>
    <phoneticPr fontId="3"/>
  </si>
  <si>
    <t>荘内村（白尾）</t>
  </si>
  <si>
    <t>地　域</t>
    <rPh sb="0" eb="1">
      <t>チ</t>
    </rPh>
    <rPh sb="2" eb="3">
      <t>イキ</t>
    </rPh>
    <phoneticPr fontId="3"/>
  </si>
  <si>
    <t>平成22年</t>
    <rPh sb="0" eb="2">
      <t>ヘイセイ</t>
    </rPh>
    <rPh sb="4" eb="5">
      <t>ネン</t>
    </rPh>
    <phoneticPr fontId="3"/>
  </si>
  <si>
    <t>市街化調整区域</t>
  </si>
  <si>
    <t>干拓地編入</t>
  </si>
  <si>
    <t>第２種低層住居専用地域</t>
    <rPh sb="5" eb="7">
      <t>ジュウキョ</t>
    </rPh>
    <rPh sb="7" eb="9">
      <t>センヨウ</t>
    </rPh>
    <rPh sb="9" eb="11">
      <t>チイキ</t>
    </rPh>
    <phoneticPr fontId="3"/>
  </si>
  <si>
    <t>人　口</t>
    <rPh sb="0" eb="1">
      <t>ヒト</t>
    </rPh>
    <rPh sb="2" eb="3">
      <t>クチ</t>
    </rPh>
    <phoneticPr fontId="3"/>
  </si>
  <si>
    <t>合併形式</t>
    <rPh sb="0" eb="2">
      <t>ガッペイ</t>
    </rPh>
    <rPh sb="2" eb="4">
      <t>ケイシキ</t>
    </rPh>
    <phoneticPr fontId="3"/>
  </si>
  <si>
    <t>△ 258</t>
  </si>
  <si>
    <t>荘内</t>
    <rPh sb="0" eb="1">
      <t>ソウ</t>
    </rPh>
    <rPh sb="1" eb="2">
      <t>ウチ</t>
    </rPh>
    <phoneticPr fontId="3"/>
  </si>
  <si>
    <t>令和2年</t>
    <rPh sb="0" eb="2">
      <t>レイワ</t>
    </rPh>
    <rPh sb="3" eb="4">
      <t>ネン</t>
    </rPh>
    <phoneticPr fontId="3"/>
  </si>
  <si>
    <t>宇野町，日比町</t>
  </si>
  <si>
    <t>山田村</t>
  </si>
  <si>
    <t>編入合併</t>
  </si>
  <si>
    <t>　渋川</t>
    <rPh sb="1" eb="3">
      <t>シブカワ</t>
    </rPh>
    <phoneticPr fontId="3"/>
  </si>
  <si>
    <t>東児町</t>
  </si>
  <si>
    <t>荘内村</t>
  </si>
  <si>
    <t>　 〃</t>
  </si>
  <si>
    <t>分離，琴浦町へ</t>
  </si>
  <si>
    <t>　奥玉</t>
    <rPh sb="1" eb="2">
      <t>オク</t>
    </rPh>
    <rPh sb="2" eb="3">
      <t>タマ</t>
    </rPh>
    <phoneticPr fontId="3"/>
  </si>
  <si>
    <t>－</t>
  </si>
  <si>
    <t>用排水</t>
    <rPh sb="0" eb="1">
      <t>ヨウ</t>
    </rPh>
    <rPh sb="1" eb="3">
      <t>ハイスイ</t>
    </rPh>
    <phoneticPr fontId="3"/>
  </si>
  <si>
    <t>　</t>
  </si>
  <si>
    <t>平成30年</t>
  </si>
  <si>
    <t>排水</t>
    <rPh sb="0" eb="2">
      <t>ハイスイ</t>
    </rPh>
    <phoneticPr fontId="3"/>
  </si>
  <si>
    <t>（１）　都 市 計 画 区 域</t>
    <rPh sb="4" eb="5">
      <t>ミヤコ</t>
    </rPh>
    <rPh sb="6" eb="7">
      <t>シ</t>
    </rPh>
    <rPh sb="8" eb="9">
      <t>ケイ</t>
    </rPh>
    <rPh sb="10" eb="11">
      <t>ガ</t>
    </rPh>
    <rPh sb="12" eb="13">
      <t>ク</t>
    </rPh>
    <rPh sb="14" eb="15">
      <t>イキ</t>
    </rPh>
    <phoneticPr fontId="3"/>
  </si>
  <si>
    <t>市街化区域　</t>
  </si>
  <si>
    <t>（２）　用　途　地　域</t>
  </si>
  <si>
    <t>見石</t>
    <rPh sb="0" eb="1">
      <t>ミ</t>
    </rPh>
    <rPh sb="1" eb="2">
      <t>イシ</t>
    </rPh>
    <phoneticPr fontId="3"/>
  </si>
  <si>
    <t>第１種中高層住居専用地域</t>
    <rPh sb="6" eb="8">
      <t>ジュウキョ</t>
    </rPh>
    <rPh sb="8" eb="10">
      <t>センヨウ</t>
    </rPh>
    <rPh sb="10" eb="12">
      <t>チイキ</t>
    </rPh>
    <phoneticPr fontId="3"/>
  </si>
  <si>
    <t>平成15年</t>
    <rPh sb="0" eb="2">
      <t>ヘイセイ</t>
    </rPh>
    <rPh sb="4" eb="5">
      <t>ネン</t>
    </rPh>
    <phoneticPr fontId="3"/>
  </si>
  <si>
    <t>第１種住居地域</t>
  </si>
  <si>
    <t>近隣商業地域</t>
  </si>
  <si>
    <t>商業地域</t>
  </si>
  <si>
    <t>所在地</t>
  </si>
  <si>
    <t>大　　池</t>
  </si>
  <si>
    <t xml:space="preserve">準工業地域    </t>
  </si>
  <si>
    <t>工業地域</t>
  </si>
  <si>
    <t>総面積</t>
  </si>
  <si>
    <t>工業専用地域</t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</si>
  <si>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3"/>
  </si>
  <si>
    <t>（各年1月1日現在）</t>
  </si>
  <si>
    <t>年</t>
    <rPh sb="0" eb="1">
      <t>ネン</t>
    </rPh>
    <phoneticPr fontId="3"/>
  </si>
  <si>
    <t>田</t>
    <rPh sb="0" eb="1">
      <t>タ</t>
    </rPh>
    <phoneticPr fontId="3"/>
  </si>
  <si>
    <t>畑</t>
    <rPh sb="0" eb="1">
      <t>ハタ</t>
    </rPh>
    <phoneticPr fontId="3"/>
  </si>
  <si>
    <t>宅地</t>
    <rPh sb="0" eb="2">
      <t>タクチ</t>
    </rPh>
    <phoneticPr fontId="3"/>
  </si>
  <si>
    <t>平成28年</t>
  </si>
  <si>
    <t>池沼</t>
    <rPh sb="0" eb="1">
      <t>イケ</t>
    </rPh>
    <rPh sb="1" eb="2">
      <t>ヌマ</t>
    </rPh>
    <phoneticPr fontId="3"/>
  </si>
  <si>
    <t>山林</t>
    <rPh sb="0" eb="2">
      <t>サンリン</t>
    </rPh>
    <phoneticPr fontId="3"/>
  </si>
  <si>
    <t>牧場・原野</t>
    <rPh sb="0" eb="2">
      <t>ボクジョウ</t>
    </rPh>
    <rPh sb="3" eb="5">
      <t>ゲンヤ</t>
    </rPh>
    <phoneticPr fontId="3"/>
  </si>
  <si>
    <t>雑種地</t>
    <rPh sb="0" eb="2">
      <t>ザッシュ</t>
    </rPh>
    <rPh sb="2" eb="3">
      <t>チ</t>
    </rPh>
    <phoneticPr fontId="3"/>
  </si>
  <si>
    <t>その他</t>
    <rPh sb="2" eb="3">
      <t>タ</t>
    </rPh>
    <phoneticPr fontId="3"/>
  </si>
  <si>
    <t>平成13年</t>
    <rPh sb="0" eb="2">
      <t>ヘイセイ</t>
    </rPh>
    <rPh sb="4" eb="5">
      <t>ネン</t>
    </rPh>
    <phoneticPr fontId="3"/>
  </si>
  <si>
    <t>-</t>
  </si>
  <si>
    <t>平成14年</t>
    <rPh sb="0" eb="2">
      <t>ヘイセイ</t>
    </rPh>
    <rPh sb="4" eb="5">
      <t>ネン</t>
    </rPh>
    <phoneticPr fontId="3"/>
  </si>
  <si>
    <t>令和5年</t>
  </si>
  <si>
    <t>平成16年</t>
    <rPh sb="0" eb="2">
      <t>ヘイセイ</t>
    </rPh>
    <rPh sb="4" eb="5">
      <t>ネン</t>
    </rPh>
    <phoneticPr fontId="3"/>
  </si>
  <si>
    <t>高旗山</t>
    <rPh sb="0" eb="1">
      <t>タカ</t>
    </rPh>
    <rPh sb="1" eb="3">
      <t>ハタヤマ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</si>
  <si>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</si>
  <si>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</si>
  <si>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</si>
  <si>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</si>
  <si>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</si>
  <si>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</si>
  <si>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川　　　　幅</t>
  </si>
  <si>
    <t>名　　称</t>
  </si>
  <si>
    <r>
      <t>満水面積（m</t>
    </r>
    <r>
      <rPr>
        <vertAlign val="superscript"/>
        <sz val="11"/>
        <color auto="1"/>
        <rFont val="ＭＳ Ｐゴシック"/>
      </rPr>
      <t>2</t>
    </r>
    <r>
      <rPr>
        <sz val="11"/>
        <color auto="1"/>
        <rFont val="ＭＳ Ｐゴシック"/>
      </rPr>
      <t>）</t>
    </r>
  </si>
  <si>
    <r>
      <t>貯水量（m</t>
    </r>
    <r>
      <rPr>
        <vertAlign val="superscript"/>
        <sz val="11"/>
        <color auto="1"/>
        <rFont val="ＭＳ Ｐゴシック"/>
      </rPr>
      <t>3</t>
    </r>
    <r>
      <rPr>
        <sz val="11"/>
        <color auto="1"/>
        <rFont val="ＭＳ Ｐゴシック"/>
      </rPr>
      <t>）</t>
    </r>
  </si>
  <si>
    <t>天 王 池</t>
  </si>
  <si>
    <t>長尾</t>
  </si>
  <si>
    <t>中　　池</t>
  </si>
  <si>
    <t>田井・深山</t>
  </si>
  <si>
    <t>伊 達 池</t>
  </si>
  <si>
    <t>　　〃</t>
  </si>
  <si>
    <t>北 原 川</t>
  </si>
  <si>
    <t>（令和６年10月１日現在）</t>
    <rPh sb="1" eb="3">
      <t>レイワ</t>
    </rPh>
    <phoneticPr fontId="3"/>
  </si>
  <si>
    <t>　面積</t>
  </si>
  <si>
    <t>宇野</t>
  </si>
  <si>
    <t>三 掘 池</t>
  </si>
  <si>
    <t>滝</t>
  </si>
  <si>
    <t>長谷下池</t>
  </si>
  <si>
    <t>赤 松 池</t>
  </si>
  <si>
    <t>中ノ谷池</t>
  </si>
  <si>
    <t>平成29年</t>
  </si>
  <si>
    <t>槌ケ原</t>
  </si>
  <si>
    <t>芋 尺 池</t>
  </si>
  <si>
    <t>坂川下池</t>
  </si>
  <si>
    <t>山田大池</t>
  </si>
  <si>
    <t>山田</t>
  </si>
  <si>
    <t>角 作 池</t>
  </si>
  <si>
    <t>　〃</t>
  </si>
  <si>
    <t>馬ノ子池</t>
  </si>
  <si>
    <t>資料：農林水産課</t>
    <rPh sb="0" eb="2">
      <t>シリョウ</t>
    </rPh>
    <rPh sb="3" eb="5">
      <t>ノウリン</t>
    </rPh>
    <rPh sb="5" eb="7">
      <t>スイサン</t>
    </rPh>
    <rPh sb="7" eb="8">
      <t>カ</t>
    </rPh>
    <phoneticPr fontId="3"/>
  </si>
  <si>
    <t>神 谷 川</t>
  </si>
  <si>
    <t>（単位：ｍ）</t>
  </si>
  <si>
    <t>名　　称</t>
    <rPh sb="0" eb="1">
      <t>ナ</t>
    </rPh>
    <rPh sb="3" eb="4">
      <t>ショウ</t>
    </rPh>
    <phoneticPr fontId="3"/>
  </si>
  <si>
    <t>笠 掛 川</t>
  </si>
  <si>
    <t>位　　置</t>
    <rPh sb="0" eb="1">
      <t>クライ</t>
    </rPh>
    <rPh sb="3" eb="4">
      <t>チ</t>
    </rPh>
    <phoneticPr fontId="3"/>
  </si>
  <si>
    <t>標　　高</t>
    <rPh sb="0" eb="1">
      <t>シルベ</t>
    </rPh>
    <rPh sb="3" eb="4">
      <t>コウ</t>
    </rPh>
    <phoneticPr fontId="3"/>
  </si>
  <si>
    <t>奥玉</t>
  </si>
  <si>
    <t>金甲山</t>
    <rPh sb="0" eb="1">
      <t>キン</t>
    </rPh>
    <rPh sb="1" eb="3">
      <t>コウザン</t>
    </rPh>
    <phoneticPr fontId="3"/>
  </si>
  <si>
    <t>【Ⅱ 分野別統計】　　1-6　　主要山岳</t>
    <rPh sb="16" eb="18">
      <t>シュヨウ</t>
    </rPh>
    <rPh sb="18" eb="20">
      <t>サンガク</t>
    </rPh>
    <phoneticPr fontId="3"/>
  </si>
  <si>
    <t>常山</t>
    <rPh sb="0" eb="2">
      <t>ツネヤマ</t>
    </rPh>
    <phoneticPr fontId="3"/>
  </si>
  <si>
    <t>工業排水</t>
    <rPh sb="0" eb="2">
      <t>コウギョウ</t>
    </rPh>
    <rPh sb="2" eb="4">
      <t>ハイスイ</t>
    </rPh>
    <phoneticPr fontId="3"/>
  </si>
  <si>
    <t>用吉・宇藤木・木目</t>
    <rPh sb="0" eb="1">
      <t>モチ</t>
    </rPh>
    <rPh sb="1" eb="2">
      <t>ヨシ</t>
    </rPh>
    <rPh sb="3" eb="4">
      <t>ウ</t>
    </rPh>
    <rPh sb="4" eb="5">
      <t>トウ</t>
    </rPh>
    <rPh sb="5" eb="6">
      <t>キ</t>
    </rPh>
    <rPh sb="7" eb="9">
      <t>モクメ</t>
    </rPh>
    <phoneticPr fontId="3"/>
  </si>
  <si>
    <t>十禅寺山</t>
    <rPh sb="0" eb="3">
      <t>ジュウゼンジ</t>
    </rPh>
    <rPh sb="3" eb="4">
      <t>サン</t>
    </rPh>
    <phoneticPr fontId="3"/>
  </si>
  <si>
    <t>東光寺山</t>
    <rPh sb="0" eb="3">
      <t>トウコウジ</t>
    </rPh>
    <rPh sb="3" eb="4">
      <t>ヤマ</t>
    </rPh>
    <phoneticPr fontId="3"/>
  </si>
  <si>
    <t>西田井地・東田井地</t>
    <rPh sb="0" eb="1">
      <t>ニシ</t>
    </rPh>
    <rPh sb="1" eb="3">
      <t>タイ</t>
    </rPh>
    <rPh sb="3" eb="4">
      <t>チ</t>
    </rPh>
    <rPh sb="5" eb="6">
      <t>ヒガシ</t>
    </rPh>
    <rPh sb="6" eb="8">
      <t>タイ</t>
    </rPh>
    <rPh sb="8" eb="9">
      <t>チ</t>
    </rPh>
    <phoneticPr fontId="3"/>
  </si>
  <si>
    <t>新割山</t>
    <rPh sb="0" eb="1">
      <t>シン</t>
    </rPh>
    <rPh sb="1" eb="2">
      <t>ワリ</t>
    </rPh>
    <rPh sb="2" eb="3">
      <t>ヤマ</t>
    </rPh>
    <phoneticPr fontId="3"/>
  </si>
  <si>
    <t>渋川</t>
    <rPh sb="0" eb="2">
      <t>シブカワ</t>
    </rPh>
    <phoneticPr fontId="3"/>
  </si>
  <si>
    <t>麦飯山</t>
    <rPh sb="0" eb="2">
      <t>ムギメシ</t>
    </rPh>
    <rPh sb="2" eb="3">
      <t>ヤマ</t>
    </rPh>
    <phoneticPr fontId="3"/>
  </si>
  <si>
    <t>槌ヶ原</t>
    <rPh sb="0" eb="1">
      <t>ツチ</t>
    </rPh>
    <rPh sb="2" eb="3">
      <t>ハラ</t>
    </rPh>
    <phoneticPr fontId="3"/>
  </si>
  <si>
    <t>大乗権山</t>
    <rPh sb="0" eb="2">
      <t>ダイジョウ</t>
    </rPh>
    <rPh sb="2" eb="3">
      <t>ケン</t>
    </rPh>
    <rPh sb="3" eb="4">
      <t>ヤマ</t>
    </rPh>
    <phoneticPr fontId="3"/>
  </si>
  <si>
    <t>八浜</t>
    <rPh sb="0" eb="2">
      <t>ハチハマ</t>
    </rPh>
    <phoneticPr fontId="3"/>
  </si>
  <si>
    <t xml:space="preserve">  築港</t>
    <rPh sb="2" eb="4">
      <t>チッコウ</t>
    </rPh>
    <phoneticPr fontId="3"/>
  </si>
  <si>
    <t>大崎・田井</t>
    <rPh sb="0" eb="2">
      <t>オオサキ</t>
    </rPh>
    <rPh sb="3" eb="5">
      <t>タイ</t>
    </rPh>
    <phoneticPr fontId="3"/>
  </si>
  <si>
    <t>日向山</t>
    <rPh sb="0" eb="2">
      <t>ヒュウガ</t>
    </rPh>
    <rPh sb="2" eb="3">
      <t>ヤマ</t>
    </rPh>
    <phoneticPr fontId="3"/>
  </si>
  <si>
    <t>大崎・八浜</t>
    <rPh sb="0" eb="2">
      <t>オオサキ</t>
    </rPh>
    <rPh sb="3" eb="5">
      <t>ハチハマ</t>
    </rPh>
    <phoneticPr fontId="3"/>
  </si>
  <si>
    <t>（令和６年４月１日現在）</t>
    <rPh sb="1" eb="3">
      <t>レイワ</t>
    </rPh>
    <phoneticPr fontId="3"/>
  </si>
  <si>
    <t>（単位：m）</t>
  </si>
  <si>
    <t>河　川　名</t>
  </si>
  <si>
    <t>流路延長</t>
  </si>
  <si>
    <t>利用状況</t>
  </si>
  <si>
    <t>上流</t>
  </si>
  <si>
    <t>中流</t>
  </si>
  <si>
    <t>下流</t>
  </si>
  <si>
    <t>214ｍ</t>
  </si>
  <si>
    <t>鴨　  川</t>
  </si>
  <si>
    <t>長 谷 川</t>
  </si>
  <si>
    <t>白 砂 川</t>
  </si>
  <si>
    <t>新　  川</t>
  </si>
  <si>
    <t>232.3ｍ</t>
  </si>
  <si>
    <t>瓶 割 川</t>
  </si>
  <si>
    <t>奥玉</t>
    <rPh sb="0" eb="1">
      <t>オク</t>
    </rPh>
    <rPh sb="1" eb="2">
      <t>タマ</t>
    </rPh>
    <phoneticPr fontId="3"/>
  </si>
  <si>
    <t>丹 後 川</t>
  </si>
  <si>
    <t>汐 入 川</t>
  </si>
  <si>
    <t>宮　　川</t>
  </si>
  <si>
    <t>庄 田 川</t>
  </si>
  <si>
    <t>宇藤木川</t>
  </si>
  <si>
    <t>宗 津 川</t>
  </si>
  <si>
    <t>資料：土木課</t>
  </si>
  <si>
    <t>宇野</t>
    <rPh sb="0" eb="1">
      <t>ウ</t>
    </rPh>
    <rPh sb="1" eb="2">
      <t>ノ</t>
    </rPh>
    <phoneticPr fontId="3"/>
  </si>
  <si>
    <t>和田</t>
    <rPh sb="0" eb="1">
      <t>ワ</t>
    </rPh>
    <rPh sb="1" eb="2">
      <t>タ</t>
    </rPh>
    <phoneticPr fontId="3"/>
  </si>
  <si>
    <t>日比</t>
    <rPh sb="0" eb="1">
      <t>ヒ</t>
    </rPh>
    <rPh sb="1" eb="2">
      <t>ヒ</t>
    </rPh>
    <phoneticPr fontId="3"/>
  </si>
  <si>
    <t>八浜</t>
    <rPh sb="0" eb="1">
      <t>ハチ</t>
    </rPh>
    <rPh sb="1" eb="2">
      <t>ハマ</t>
    </rPh>
    <phoneticPr fontId="3"/>
  </si>
  <si>
    <t>山田</t>
    <rPh sb="0" eb="1">
      <t>ヤマ</t>
    </rPh>
    <rPh sb="1" eb="2">
      <t>タ</t>
    </rPh>
    <phoneticPr fontId="3"/>
  </si>
  <si>
    <t>【Ⅱ 分野別統計】　　1-3　　都市計画区域・用途地域</t>
    <rPh sb="16" eb="18">
      <t>トシ</t>
    </rPh>
    <rPh sb="18" eb="20">
      <t>ケイカク</t>
    </rPh>
    <rPh sb="20" eb="22">
      <t>クイキ</t>
    </rPh>
    <rPh sb="23" eb="25">
      <t>ヨウト</t>
    </rPh>
    <rPh sb="25" eb="27">
      <t>チイキ</t>
    </rPh>
    <phoneticPr fontId="3"/>
  </si>
  <si>
    <t>東児</t>
  </si>
  <si>
    <t>平成26年</t>
    <rPh sb="0" eb="2">
      <t>ヘイセイ</t>
    </rPh>
    <rPh sb="4" eb="5">
      <t>ネン</t>
    </rPh>
    <phoneticPr fontId="3"/>
  </si>
  <si>
    <t>平成27年</t>
  </si>
  <si>
    <t>（単位：㎢）</t>
  </si>
  <si>
    <t>※各面積は評価総地積であり、非課税地積は含んでいない。</t>
  </si>
  <si>
    <t>【Ⅱ 分野別統計】　　1-4　　地目別面積</t>
  </si>
  <si>
    <t>【Ⅱ 分野別統計】　　1-5　　主要池沼</t>
    <rPh sb="16" eb="18">
      <t>シュヨウ</t>
    </rPh>
    <rPh sb="18" eb="19">
      <t>イケ</t>
    </rPh>
    <rPh sb="19" eb="20">
      <t>ヌマ</t>
    </rPh>
    <phoneticPr fontId="3"/>
  </si>
  <si>
    <t>【Ⅱ 分野別統計】　　1-7　　主要河川</t>
  </si>
  <si>
    <t>東児</t>
    <rPh sb="0" eb="1">
      <t>ヒガシ</t>
    </rPh>
    <rPh sb="1" eb="2">
      <t>ジ</t>
    </rPh>
    <phoneticPr fontId="3"/>
  </si>
  <si>
    <t>283.1ｍ</t>
  </si>
  <si>
    <t>地区割について</t>
    <rPh sb="0" eb="2">
      <t>チク</t>
    </rPh>
    <rPh sb="2" eb="3">
      <t>ワリ</t>
    </rPh>
    <phoneticPr fontId="3"/>
  </si>
  <si>
    <t>　西田井地，東田井地，梶岡，胸上，下山坂，上山坂，北方，番田，石島</t>
    <rPh sb="1" eb="2">
      <t>ニシ</t>
    </rPh>
    <rPh sb="2" eb="4">
      <t>タイ</t>
    </rPh>
    <rPh sb="4" eb="5">
      <t>チ</t>
    </rPh>
    <rPh sb="6" eb="7">
      <t>ヒガシ</t>
    </rPh>
    <rPh sb="7" eb="9">
      <t>タイ</t>
    </rPh>
    <rPh sb="9" eb="10">
      <t>チ</t>
    </rPh>
    <rPh sb="11" eb="13">
      <t>カジオカ</t>
    </rPh>
    <rPh sb="14" eb="15">
      <t>ムネ</t>
    </rPh>
    <rPh sb="15" eb="16">
      <t>ア</t>
    </rPh>
    <rPh sb="17" eb="19">
      <t>シモヤマ</t>
    </rPh>
    <rPh sb="19" eb="20">
      <t>サカ</t>
    </rPh>
    <rPh sb="21" eb="22">
      <t>ウエ</t>
    </rPh>
    <rPh sb="22" eb="23">
      <t>ヤマ</t>
    </rPh>
    <rPh sb="23" eb="24">
      <t>サカ</t>
    </rPh>
    <rPh sb="25" eb="27">
      <t>キタカタ</t>
    </rPh>
    <rPh sb="28" eb="29">
      <t>バン</t>
    </rPh>
    <rPh sb="29" eb="30">
      <t>タ</t>
    </rPh>
    <rPh sb="31" eb="32">
      <t>イシ</t>
    </rPh>
    <rPh sb="32" eb="33">
      <t>シマ</t>
    </rPh>
    <phoneticPr fontId="3"/>
  </si>
  <si>
    <t>　山田，東野崎，沼，後閑，大藪</t>
    <rPh sb="1" eb="3">
      <t>ヤマダ</t>
    </rPh>
    <rPh sb="4" eb="5">
      <t>ヒガシ</t>
    </rPh>
    <rPh sb="5" eb="7">
      <t>ノザキ</t>
    </rPh>
    <rPh sb="8" eb="9">
      <t>ヌマ</t>
    </rPh>
    <rPh sb="10" eb="12">
      <t>ゴカン</t>
    </rPh>
    <rPh sb="13" eb="15">
      <t>オオヤブ</t>
    </rPh>
    <phoneticPr fontId="3"/>
  </si>
  <si>
    <t>　八浜町大崎，八浜町八浜，八浜町波知，八浜町見石，東七区，南七区</t>
    <rPh sb="1" eb="2">
      <t>ハチ</t>
    </rPh>
    <rPh sb="2" eb="3">
      <t>ハマ</t>
    </rPh>
    <rPh sb="3" eb="4">
      <t>マチ</t>
    </rPh>
    <rPh sb="4" eb="6">
      <t>オオサキ</t>
    </rPh>
    <rPh sb="7" eb="8">
      <t>ハチ</t>
    </rPh>
    <rPh sb="8" eb="9">
      <t>ハマ</t>
    </rPh>
    <rPh sb="9" eb="10">
      <t>マチ</t>
    </rPh>
    <rPh sb="10" eb="11">
      <t>ハチ</t>
    </rPh>
    <rPh sb="11" eb="12">
      <t>ハマ</t>
    </rPh>
    <rPh sb="13" eb="14">
      <t>ハチ</t>
    </rPh>
    <rPh sb="14" eb="15">
      <t>ハマ</t>
    </rPh>
    <rPh sb="15" eb="16">
      <t>マチ</t>
    </rPh>
    <rPh sb="16" eb="17">
      <t>ハ</t>
    </rPh>
    <rPh sb="17" eb="18">
      <t>チ</t>
    </rPh>
    <rPh sb="19" eb="20">
      <t>ハチ</t>
    </rPh>
    <rPh sb="20" eb="21">
      <t>ハマ</t>
    </rPh>
    <rPh sb="21" eb="22">
      <t>マチ</t>
    </rPh>
    <rPh sb="22" eb="23">
      <t>ミ</t>
    </rPh>
    <rPh sb="23" eb="24">
      <t>イシ</t>
    </rPh>
    <rPh sb="25" eb="26">
      <t>ヒガシ</t>
    </rPh>
    <rPh sb="26" eb="28">
      <t>シチク</t>
    </rPh>
    <rPh sb="29" eb="30">
      <t>ミナミ</t>
    </rPh>
    <rPh sb="30" eb="32">
      <t>シチク</t>
    </rPh>
    <phoneticPr fontId="3"/>
  </si>
  <si>
    <t>　羽根崎町，明神町，日比</t>
  </si>
  <si>
    <t>　和田，御崎，向日比，深井町</t>
    <rPh sb="1" eb="3">
      <t>ワダ</t>
    </rPh>
    <rPh sb="4" eb="6">
      <t>ミサキ</t>
    </rPh>
    <rPh sb="7" eb="8">
      <t>ムカイ</t>
    </rPh>
    <rPh sb="8" eb="10">
      <t>ヒビ</t>
    </rPh>
    <rPh sb="11" eb="13">
      <t>フカイ</t>
    </rPh>
    <rPh sb="13" eb="14">
      <t>マチ</t>
    </rPh>
    <phoneticPr fontId="3"/>
  </si>
  <si>
    <t>　玉原</t>
    <rPh sb="1" eb="2">
      <t>タマ</t>
    </rPh>
    <rPh sb="2" eb="3">
      <t>ハラ</t>
    </rPh>
    <phoneticPr fontId="3"/>
  </si>
  <si>
    <t>　玉</t>
    <rPh sb="1" eb="2">
      <t>タマ</t>
    </rPh>
    <phoneticPr fontId="3"/>
  </si>
  <si>
    <t>　宇野</t>
    <rPh sb="1" eb="3">
      <t>ウノ</t>
    </rPh>
    <phoneticPr fontId="3"/>
  </si>
  <si>
    <t>　田井</t>
    <rPh sb="1" eb="2">
      <t>タ</t>
    </rPh>
    <rPh sb="2" eb="3">
      <t>イ</t>
    </rPh>
    <phoneticPr fontId="3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</si>
  <si>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</si>
  <si>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該　当　地　域</t>
    <rPh sb="0" eb="1">
      <t>ガイ</t>
    </rPh>
    <rPh sb="2" eb="3">
      <t>トウ</t>
    </rPh>
    <rPh sb="4" eb="5">
      <t>チ</t>
    </rPh>
    <rPh sb="6" eb="7">
      <t>イキ</t>
    </rPh>
    <phoneticPr fontId="3"/>
  </si>
  <si>
    <t>資料：税務課「固定資産概要書等報告書」</t>
    <rPh sb="0" eb="2">
      <t>シリョウ</t>
    </rPh>
    <rPh sb="3" eb="6">
      <t>ゼイムカ</t>
    </rPh>
    <rPh sb="7" eb="9">
      <t>コテイ</t>
    </rPh>
    <rPh sb="9" eb="11">
      <t>シサン</t>
    </rPh>
    <rPh sb="11" eb="14">
      <t>ガイヨウショ</t>
    </rPh>
    <rPh sb="14" eb="15">
      <t>ナド</t>
    </rPh>
    <rPh sb="15" eb="18">
      <t>ホウコクショ</t>
    </rPh>
    <phoneticPr fontId="3"/>
  </si>
  <si>
    <t>資料：国土地理院「地形図」</t>
    <rPh sb="0" eb="2">
      <t>シリョウ</t>
    </rPh>
    <rPh sb="3" eb="5">
      <t>コクド</t>
    </rPh>
    <rPh sb="5" eb="8">
      <t>チリイン</t>
    </rPh>
    <rPh sb="9" eb="12">
      <t>チケイズ</t>
    </rPh>
    <phoneticPr fontId="3"/>
  </si>
  <si>
    <t>令和3年</t>
    <rPh sb="0" eb="2">
      <t>レイワ</t>
    </rPh>
    <rPh sb="3" eb="4">
      <t>ネン</t>
    </rPh>
    <phoneticPr fontId="3"/>
  </si>
  <si>
    <t>令和元年</t>
    <rPh sb="0" eb="2">
      <t>レイワ</t>
    </rPh>
    <rPh sb="2" eb="4">
      <t>ガンネン</t>
    </rPh>
    <phoneticPr fontId="3"/>
  </si>
  <si>
    <t>１３３°５７</t>
  </si>
  <si>
    <t>３４°２９</t>
  </si>
  <si>
    <t>１６．２ｋｍ</t>
  </si>
  <si>
    <t>１４．３ｋｍ</t>
  </si>
  <si>
    <t>１．５ｍ</t>
  </si>
  <si>
    <r>
      <t>（単位：千m</t>
    </r>
    <r>
      <rPr>
        <vertAlign val="superscript"/>
        <sz val="10"/>
        <color auto="1"/>
        <rFont val="ＭＳ Ｐゴシック"/>
      </rPr>
      <t>2</t>
    </r>
    <r>
      <rPr>
        <sz val="10"/>
        <color auto="1"/>
        <rFont val="ＭＳ Ｐゴシック"/>
      </rPr>
      <t>）</t>
    </r>
    <rPh sb="4" eb="5">
      <t>セン</t>
    </rPh>
    <phoneticPr fontId="3"/>
  </si>
  <si>
    <t>　東高崎，宇藤木，用吉，木目，小島地，広岡，滝，永井，長尾，迫間，槌ケ原，東紅陽台</t>
  </si>
  <si>
    <t>令和4年</t>
  </si>
  <si>
    <t>令和6年</t>
    <rPh sb="0" eb="2">
      <t>レイワ</t>
    </rPh>
    <rPh sb="3" eb="4">
      <t>ネン</t>
    </rPh>
    <phoneticPr fontId="3"/>
  </si>
  <si>
    <t>（令和6年3月31日現在）</t>
    <rPh sb="1" eb="3">
      <t>レイワ</t>
    </rPh>
    <phoneticPr fontId="3"/>
  </si>
  <si>
    <t>（令和６年３月31日現在）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</si>
  <si>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403.1ｍ</t>
  </si>
  <si>
    <t>306.8ｍ</t>
  </si>
  <si>
    <t>236ｍ</t>
  </si>
  <si>
    <t>233.9ｍ</t>
  </si>
  <si>
    <t>201ｍ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</si>
</sst>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0.00_ "/>
    <numFmt numFmtId="177" formatCode="0.000_ "/>
    <numFmt numFmtId="178" formatCode="0.0_ "/>
    <numFmt numFmtId="179" formatCode="0_ "/>
    <numFmt numFmtId="180" formatCode="0.0%"/>
    <numFmt numFmtId="181" formatCode="000\ %"/>
    <numFmt numFmtId="182" formatCode="#,##0.0_);[Red]\(#,##0.0\)"/>
  </numFmts>
  <fonts count="19">
    <font>
      <sz val="10.5"/>
      <color auto="1"/>
      <name val="明朝体"/>
    </font>
    <font>
      <sz val="10.5"/>
      <color auto="1"/>
      <name val="明朝体"/>
    </font>
    <font>
      <sz val="11"/>
      <color auto="1"/>
      <name val="ＭＳ Ｐゴシック"/>
      <family val="3"/>
      <scheme val="minor"/>
    </font>
    <font>
      <sz val="6"/>
      <color auto="1"/>
      <name val="明朝体"/>
    </font>
    <font>
      <sz val="12"/>
      <color auto="1"/>
      <name val="明朝体"/>
    </font>
    <font>
      <sz val="10"/>
      <color auto="1"/>
      <name val="明朝体"/>
    </font>
    <font>
      <sz val="11"/>
      <color auto="1"/>
      <name val="明朝体"/>
    </font>
    <font>
      <b/>
      <sz val="12"/>
      <color auto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10.5"/>
      <color auto="1"/>
      <name val="ＭＳ Ｐゴシック"/>
      <family val="3"/>
      <scheme val="minor"/>
    </font>
    <font>
      <b/>
      <sz val="11"/>
      <color auto="1"/>
      <name val="ＭＳ Ｐゴシック"/>
      <family val="3"/>
      <scheme val="minor"/>
    </font>
    <font>
      <sz val="10"/>
      <color indexed="8"/>
      <name val="ＭＳ Ｐゴシック"/>
      <family val="3"/>
      <scheme val="minor"/>
    </font>
    <font>
      <sz val="10.5"/>
      <color indexed="8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color rgb="FFFF0000"/>
      <name val="明朝体"/>
    </font>
    <font>
      <sz val="12"/>
      <color auto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</cellStyleXfs>
  <cellXfs count="210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/>
    </xf>
    <xf numFmtId="0" fontId="2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8" fillId="0" borderId="0" xfId="0" applyFont="1"/>
    <xf numFmtId="0" fontId="2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58" fontId="2" fillId="0" borderId="35" xfId="0" applyNumberFormat="1" applyFont="1" applyBorder="1" applyAlignment="1">
      <alignment horizontal="center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8" fontId="2" fillId="0" borderId="36" xfId="1" applyFont="1" applyBorder="1" applyAlignment="1">
      <alignment horizontal="right" vertical="center"/>
    </xf>
    <xf numFmtId="38" fontId="2" fillId="0" borderId="37" xfId="1" applyFont="1" applyBorder="1" applyAlignment="1">
      <alignment horizontal="right" vertical="center"/>
    </xf>
    <xf numFmtId="38" fontId="2" fillId="0" borderId="38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0" xfId="3" applyFont="1" applyAlignment="1">
      <alignment horizontal="center" vertical="center"/>
    </xf>
    <xf numFmtId="0" fontId="11" fillId="0" borderId="0" xfId="3" applyFont="1" applyAlignment="1">
      <alignment vertical="center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distributed" vertical="center"/>
    </xf>
    <xf numFmtId="0" fontId="8" fillId="0" borderId="43" xfId="3" applyFont="1" applyBorder="1" applyAlignment="1">
      <alignment horizontal="distributed" vertical="center"/>
    </xf>
    <xf numFmtId="0" fontId="12" fillId="0" borderId="0" xfId="3" applyFont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44" xfId="3" applyFont="1" applyBorder="1" applyAlignment="1">
      <alignment horizontal="distributed" vertical="center"/>
    </xf>
    <xf numFmtId="0" fontId="11" fillId="0" borderId="45" xfId="3" applyFont="1" applyBorder="1" applyAlignment="1">
      <alignment horizontal="distributed" vertical="center"/>
    </xf>
    <xf numFmtId="0" fontId="11" fillId="0" borderId="46" xfId="3" applyFont="1" applyBorder="1" applyAlignment="1">
      <alignment horizontal="distributed" vertical="center"/>
    </xf>
    <xf numFmtId="0" fontId="9" fillId="0" borderId="0" xfId="0" applyFont="1"/>
    <xf numFmtId="0" fontId="8" fillId="0" borderId="47" xfId="3" applyFont="1" applyBorder="1" applyAlignment="1">
      <alignment horizontal="center" vertical="center"/>
    </xf>
    <xf numFmtId="0" fontId="8" fillId="0" borderId="48" xfId="3" applyFont="1" applyBorder="1" applyAlignment="1">
      <alignment horizontal="distributed" vertical="center"/>
    </xf>
    <xf numFmtId="0" fontId="8" fillId="0" borderId="49" xfId="3" applyFont="1" applyBorder="1" applyAlignment="1">
      <alignment horizontal="distributed" vertical="center"/>
    </xf>
    <xf numFmtId="0" fontId="12" fillId="0" borderId="0" xfId="3" applyFont="1"/>
    <xf numFmtId="0" fontId="12" fillId="0" borderId="47" xfId="0" applyFont="1" applyBorder="1" applyAlignment="1">
      <alignment vertical="center"/>
    </xf>
    <xf numFmtId="0" fontId="12" fillId="0" borderId="50" xfId="0" applyFont="1" applyBorder="1" applyAlignment="1">
      <alignment horizontal="distributed" vertical="center"/>
    </xf>
    <xf numFmtId="0" fontId="12" fillId="0" borderId="51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8" fillId="0" borderId="52" xfId="3" applyFont="1" applyBorder="1" applyAlignment="1">
      <alignment horizontal="center" vertical="center"/>
    </xf>
    <xf numFmtId="0" fontId="8" fillId="0" borderId="53" xfId="3" applyFont="1" applyBorder="1" applyAlignment="1">
      <alignment horizontal="distributed" vertical="center"/>
    </xf>
    <xf numFmtId="0" fontId="8" fillId="0" borderId="54" xfId="3" applyFont="1" applyBorder="1" applyAlignment="1">
      <alignment horizontal="distributed" vertical="center"/>
    </xf>
    <xf numFmtId="0" fontId="12" fillId="0" borderId="52" xfId="0" applyFont="1" applyBorder="1" applyAlignment="1">
      <alignment vertical="center"/>
    </xf>
    <xf numFmtId="0" fontId="12" fillId="0" borderId="55" xfId="0" applyFont="1" applyBorder="1" applyAlignment="1">
      <alignment horizontal="distributed" vertical="center"/>
    </xf>
    <xf numFmtId="0" fontId="12" fillId="0" borderId="56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8" fillId="0" borderId="57" xfId="3" applyFont="1" applyBorder="1" applyAlignment="1">
      <alignment horizontal="center" vertical="center"/>
    </xf>
    <xf numFmtId="177" fontId="9" fillId="0" borderId="58" xfId="3" applyNumberFormat="1" applyFont="1" applyBorder="1" applyAlignment="1">
      <alignment vertical="center"/>
    </xf>
    <xf numFmtId="177" fontId="9" fillId="0" borderId="59" xfId="3" applyNumberFormat="1" applyFont="1" applyBorder="1" applyAlignment="1">
      <alignment vertical="center"/>
    </xf>
    <xf numFmtId="0" fontId="11" fillId="0" borderId="60" xfId="3" applyFont="1" applyBorder="1" applyAlignment="1">
      <alignment horizontal="center" vertical="center"/>
    </xf>
    <xf numFmtId="177" fontId="12" fillId="0" borderId="50" xfId="3" applyNumberFormat="1" applyFont="1" applyBorder="1" applyAlignment="1">
      <alignment vertical="center"/>
    </xf>
    <xf numFmtId="177" fontId="12" fillId="0" borderId="51" xfId="3" applyNumberFormat="1" applyFont="1" applyBorder="1" applyAlignment="1">
      <alignment horizontal="right" vertical="center"/>
    </xf>
    <xf numFmtId="177" fontId="12" fillId="0" borderId="51" xfId="3" applyNumberFormat="1" applyFont="1" applyBorder="1" applyAlignment="1">
      <alignment vertical="center"/>
    </xf>
    <xf numFmtId="177" fontId="12" fillId="0" borderId="10" xfId="3" applyNumberFormat="1" applyFont="1" applyBorder="1" applyAlignment="1">
      <alignment vertical="center"/>
    </xf>
    <xf numFmtId="178" fontId="8" fillId="0" borderId="0" xfId="0" applyNumberFormat="1" applyFont="1" applyAlignment="1">
      <alignment vertical="center"/>
    </xf>
    <xf numFmtId="179" fontId="0" fillId="0" borderId="0" xfId="0" applyNumberFormat="1"/>
    <xf numFmtId="0" fontId="8" fillId="0" borderId="0" xfId="0" applyFont="1" applyAlignment="1">
      <alignment horizontal="right" vertical="center"/>
    </xf>
    <xf numFmtId="0" fontId="8" fillId="0" borderId="61" xfId="3" applyFont="1" applyBorder="1" applyAlignment="1">
      <alignment horizontal="center" vertical="center"/>
    </xf>
    <xf numFmtId="180" fontId="9" fillId="0" borderId="62" xfId="3" applyNumberFormat="1" applyFont="1" applyBorder="1" applyAlignment="1">
      <alignment vertical="center"/>
    </xf>
    <xf numFmtId="181" fontId="9" fillId="0" borderId="63" xfId="3" applyNumberFormat="1" applyFont="1" applyBorder="1" applyAlignment="1">
      <alignment horizontal="right" vertical="center"/>
    </xf>
    <xf numFmtId="0" fontId="9" fillId="0" borderId="0" xfId="3" applyFont="1" applyAlignment="1">
      <alignment vertical="top"/>
    </xf>
    <xf numFmtId="0" fontId="11" fillId="0" borderId="64" xfId="3" applyFont="1" applyBorder="1" applyAlignment="1">
      <alignment horizontal="center" vertical="center"/>
    </xf>
    <xf numFmtId="180" fontId="12" fillId="0" borderId="65" xfId="3" applyNumberFormat="1" applyFont="1" applyBorder="1" applyAlignment="1">
      <alignment vertical="center"/>
    </xf>
    <xf numFmtId="180" fontId="12" fillId="0" borderId="66" xfId="3" applyNumberFormat="1" applyFont="1" applyBorder="1" applyAlignment="1">
      <alignment horizontal="right" vertical="center"/>
    </xf>
    <xf numFmtId="180" fontId="12" fillId="0" borderId="66" xfId="3" applyNumberFormat="1" applyFont="1" applyBorder="1" applyAlignment="1">
      <alignment vertical="center"/>
    </xf>
    <xf numFmtId="180" fontId="12" fillId="0" borderId="67" xfId="3" applyNumberFormat="1" applyFont="1" applyBorder="1" applyAlignment="1">
      <alignment vertical="center"/>
    </xf>
    <xf numFmtId="180" fontId="12" fillId="0" borderId="68" xfId="3" applyNumberFormat="1" applyFont="1" applyBorder="1" applyAlignment="1">
      <alignment horizontal="right" vertical="center"/>
    </xf>
    <xf numFmtId="180" fontId="12" fillId="0" borderId="69" xfId="3" applyNumberFormat="1" applyFont="1" applyBorder="1" applyAlignment="1">
      <alignment vertical="center"/>
    </xf>
    <xf numFmtId="180" fontId="12" fillId="0" borderId="68" xfId="3" applyNumberFormat="1" applyFont="1" applyBorder="1" applyAlignment="1">
      <alignment vertical="center"/>
    </xf>
    <xf numFmtId="180" fontId="12" fillId="0" borderId="70" xfId="3" applyNumberFormat="1" applyFont="1" applyBorder="1" applyAlignment="1">
      <alignment vertical="center"/>
    </xf>
    <xf numFmtId="180" fontId="0" fillId="0" borderId="0" xfId="0" applyNumberFormat="1"/>
    <xf numFmtId="178" fontId="12" fillId="0" borderId="0" xfId="3" applyNumberFormat="1" applyFont="1" applyBorder="1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38" fontId="2" fillId="0" borderId="80" xfId="1" applyFont="1" applyBorder="1" applyAlignment="1">
      <alignment horizontal="right" vertical="center"/>
    </xf>
    <xf numFmtId="38" fontId="2" fillId="0" borderId="81" xfId="1" applyFont="1" applyBorder="1" applyAlignment="1">
      <alignment horizontal="right" vertical="center"/>
    </xf>
    <xf numFmtId="38" fontId="2" fillId="0" borderId="82" xfId="1" applyFont="1" applyBorder="1" applyAlignment="1">
      <alignment horizontal="right" vertical="center"/>
    </xf>
    <xf numFmtId="38" fontId="2" fillId="0" borderId="76" xfId="1" applyFont="1" applyBorder="1" applyAlignment="1">
      <alignment horizontal="right" vertical="center"/>
    </xf>
    <xf numFmtId="38" fontId="2" fillId="0" borderId="83" xfId="1" applyFont="1" applyBorder="1" applyAlignment="1">
      <alignment horizontal="right" vertical="center"/>
    </xf>
    <xf numFmtId="38" fontId="2" fillId="0" borderId="84" xfId="1" applyFont="1" applyBorder="1" applyAlignment="1">
      <alignment horizontal="right" vertical="center"/>
    </xf>
    <xf numFmtId="0" fontId="8" fillId="0" borderId="85" xfId="0" applyFont="1" applyBorder="1" applyAlignment="1">
      <alignment horizontal="distributed" vertical="center" justifyLastLine="1"/>
    </xf>
    <xf numFmtId="0" fontId="13" fillId="0" borderId="86" xfId="0" applyFont="1" applyBorder="1" applyAlignment="1">
      <alignment horizontal="center" vertical="center"/>
    </xf>
    <xf numFmtId="38" fontId="8" fillId="0" borderId="87" xfId="1" applyFont="1" applyBorder="1" applyAlignment="1">
      <alignment horizontal="right" vertical="center"/>
    </xf>
    <xf numFmtId="38" fontId="8" fillId="0" borderId="56" xfId="1" applyFont="1" applyBorder="1" applyAlignment="1">
      <alignment horizontal="right" vertical="center"/>
    </xf>
    <xf numFmtId="38" fontId="8" fillId="0" borderId="88" xfId="1" applyFont="1" applyBorder="1" applyAlignment="1">
      <alignment horizontal="right" vertical="center"/>
    </xf>
    <xf numFmtId="38" fontId="8" fillId="0" borderId="89" xfId="1" applyFont="1" applyBorder="1" applyAlignment="1">
      <alignment horizontal="right" vertical="center"/>
    </xf>
    <xf numFmtId="38" fontId="8" fillId="0" borderId="90" xfId="1" applyFont="1" applyBorder="1" applyAlignment="1">
      <alignment horizontal="right" vertical="center"/>
    </xf>
    <xf numFmtId="38" fontId="8" fillId="0" borderId="91" xfId="1" applyFont="1" applyBorder="1" applyAlignment="1">
      <alignment horizontal="right" vertical="center"/>
    </xf>
    <xf numFmtId="38" fontId="8" fillId="0" borderId="92" xfId="1" applyFont="1" applyBorder="1" applyAlignment="1">
      <alignment horizontal="right" vertical="center"/>
    </xf>
    <xf numFmtId="0" fontId="8" fillId="0" borderId="24" xfId="0" applyFont="1" applyBorder="1" applyAlignment="1">
      <alignment horizontal="distributed" vertical="center" justifyLastLine="1"/>
    </xf>
    <xf numFmtId="0" fontId="13" fillId="0" borderId="93" xfId="0" applyFont="1" applyBorder="1" applyAlignment="1">
      <alignment horizontal="center" vertical="center"/>
    </xf>
    <xf numFmtId="38" fontId="8" fillId="0" borderId="36" xfId="1" applyFont="1" applyBorder="1" applyAlignment="1">
      <alignment horizontal="right" vertical="center"/>
    </xf>
    <xf numFmtId="38" fontId="8" fillId="0" borderId="37" xfId="1" applyFont="1" applyBorder="1" applyAlignment="1">
      <alignment horizontal="right" vertical="center"/>
    </xf>
    <xf numFmtId="38" fontId="8" fillId="0" borderId="94" xfId="1" applyFont="1" applyBorder="1" applyAlignment="1">
      <alignment horizontal="right" vertical="center"/>
    </xf>
    <xf numFmtId="38" fontId="8" fillId="0" borderId="95" xfId="1" applyFont="1" applyBorder="1" applyAlignment="1">
      <alignment horizontal="right" vertical="center"/>
    </xf>
    <xf numFmtId="38" fontId="8" fillId="0" borderId="96" xfId="1" applyFont="1" applyBorder="1" applyAlignment="1">
      <alignment horizontal="right" vertical="center"/>
    </xf>
    <xf numFmtId="38" fontId="8" fillId="0" borderId="38" xfId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8" fontId="8" fillId="0" borderId="97" xfId="1" applyFont="1" applyBorder="1" applyAlignment="1">
      <alignment horizontal="right" vertical="center"/>
    </xf>
    <xf numFmtId="38" fontId="8" fillId="0" borderId="26" xfId="1" applyFont="1" applyBorder="1" applyAlignment="1">
      <alignment horizontal="right" vertical="center"/>
    </xf>
    <xf numFmtId="38" fontId="8" fillId="0" borderId="98" xfId="1" applyFont="1" applyBorder="1" applyAlignment="1">
      <alignment horizontal="right" vertical="center"/>
    </xf>
    <xf numFmtId="38" fontId="8" fillId="0" borderId="99" xfId="1" applyFont="1" applyBorder="1" applyAlignment="1">
      <alignment horizontal="right" vertical="center"/>
    </xf>
    <xf numFmtId="38" fontId="8" fillId="0" borderId="100" xfId="1" applyFont="1" applyBorder="1" applyAlignment="1">
      <alignment horizontal="right" vertical="center"/>
    </xf>
    <xf numFmtId="38" fontId="8" fillId="0" borderId="101" xfId="1" applyFont="1" applyBorder="1" applyAlignment="1">
      <alignment horizontal="right" vertical="center"/>
    </xf>
    <xf numFmtId="0" fontId="8" fillId="0" borderId="32" xfId="0" applyFont="1" applyBorder="1" applyAlignment="1">
      <alignment horizontal="distributed" vertical="center" justifyLastLine="1"/>
    </xf>
    <xf numFmtId="0" fontId="13" fillId="0" borderId="102" xfId="0" applyFont="1" applyBorder="1" applyAlignment="1">
      <alignment horizontal="center" vertical="center"/>
    </xf>
    <xf numFmtId="38" fontId="14" fillId="0" borderId="103" xfId="1" applyFont="1" applyBorder="1" applyAlignment="1">
      <alignment horizontal="center" vertical="center"/>
    </xf>
    <xf numFmtId="38" fontId="14" fillId="0" borderId="68" xfId="1" applyFont="1" applyBorder="1" applyAlignment="1">
      <alignment horizontal="center" vertical="center"/>
    </xf>
    <xf numFmtId="38" fontId="14" fillId="0" borderId="69" xfId="1" applyFont="1" applyBorder="1" applyAlignment="1">
      <alignment horizontal="center" vertical="center"/>
    </xf>
    <xf numFmtId="38" fontId="14" fillId="0" borderId="104" xfId="1" applyFont="1" applyBorder="1" applyAlignment="1">
      <alignment horizontal="center" vertical="center"/>
    </xf>
    <xf numFmtId="38" fontId="14" fillId="0" borderId="66" xfId="1" applyFont="1" applyBorder="1" applyAlignment="1">
      <alignment horizontal="center" vertical="center"/>
    </xf>
    <xf numFmtId="38" fontId="14" fillId="0" borderId="105" xfId="1" applyFont="1" applyBorder="1" applyAlignment="1">
      <alignment horizontal="center" vertical="center"/>
    </xf>
    <xf numFmtId="0" fontId="15" fillId="0" borderId="0" xfId="0" applyFont="1"/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103" xfId="1" applyFont="1" applyBorder="1" applyAlignment="1">
      <alignment horizontal="right" vertical="center"/>
    </xf>
    <xf numFmtId="38" fontId="2" fillId="0" borderId="68" xfId="1" applyFont="1" applyBorder="1" applyAlignment="1">
      <alignment horizontal="right" vertical="center"/>
    </xf>
    <xf numFmtId="38" fontId="2" fillId="0" borderId="105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0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/>
    <xf numFmtId="38" fontId="17" fillId="2" borderId="110" xfId="2" applyNumberFormat="1" applyFont="1" applyFill="1" applyBorder="1" applyAlignment="1">
      <alignment horizontal="center" vertical="center"/>
    </xf>
    <xf numFmtId="38" fontId="17" fillId="2" borderId="111" xfId="2" applyNumberFormat="1" applyFont="1" applyFill="1" applyBorder="1" applyAlignment="1">
      <alignment horizontal="center" vertical="center"/>
    </xf>
    <xf numFmtId="38" fontId="18" fillId="2" borderId="112" xfId="2" applyNumberFormat="1" applyFont="1" applyFill="1" applyBorder="1" applyAlignment="1">
      <alignment horizontal="center" vertical="center"/>
    </xf>
    <xf numFmtId="38" fontId="18" fillId="2" borderId="45" xfId="2" applyNumberFormat="1" applyFont="1" applyFill="1" applyBorder="1" applyAlignment="1">
      <alignment horizontal="center" vertical="center"/>
    </xf>
    <xf numFmtId="38" fontId="18" fillId="2" borderId="46" xfId="2" applyNumberFormat="1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38" fontId="17" fillId="2" borderId="113" xfId="2" applyNumberFormat="1" applyFont="1" applyFill="1" applyBorder="1" applyAlignment="1">
      <alignment horizontal="center" vertical="center"/>
    </xf>
    <xf numFmtId="38" fontId="17" fillId="2" borderId="114" xfId="2" applyNumberFormat="1" applyFont="1" applyFill="1" applyBorder="1" applyAlignment="1">
      <alignment horizontal="center" vertical="center"/>
    </xf>
    <xf numFmtId="38" fontId="17" fillId="2" borderId="115" xfId="2" applyNumberFormat="1" applyFont="1" applyFill="1" applyBorder="1" applyAlignment="1">
      <alignment horizontal="right" vertical="center"/>
    </xf>
    <xf numFmtId="38" fontId="17" fillId="2" borderId="116" xfId="2" applyNumberFormat="1" applyFont="1" applyFill="1" applyBorder="1" applyAlignment="1">
      <alignment horizontal="right" vertical="center"/>
    </xf>
    <xf numFmtId="38" fontId="17" fillId="2" borderId="117" xfId="2" applyNumberFormat="1" applyFont="1" applyFill="1" applyBorder="1" applyAlignment="1">
      <alignment horizontal="right" vertical="center"/>
    </xf>
    <xf numFmtId="38" fontId="17" fillId="2" borderId="115" xfId="2" applyNumberFormat="1" applyFont="1" applyFill="1" applyBorder="1" applyAlignment="1">
      <alignment horizontal="center" vertical="center"/>
    </xf>
    <xf numFmtId="38" fontId="17" fillId="2" borderId="116" xfId="2" applyNumberFormat="1" applyFont="1" applyFill="1" applyBorder="1" applyAlignment="1">
      <alignment horizontal="center" vertical="center"/>
    </xf>
    <xf numFmtId="38" fontId="17" fillId="2" borderId="117" xfId="2" applyNumberFormat="1" applyFont="1" applyFill="1" applyBorder="1" applyAlignment="1">
      <alignment horizontal="center" vertical="center"/>
    </xf>
    <xf numFmtId="38" fontId="17" fillId="2" borderId="118" xfId="2" applyNumberFormat="1" applyFont="1" applyFill="1" applyBorder="1" applyAlignment="1">
      <alignment horizontal="center" vertical="center"/>
    </xf>
    <xf numFmtId="38" fontId="17" fillId="2" borderId="119" xfId="2" applyNumberFormat="1" applyFont="1" applyFill="1" applyBorder="1" applyAlignment="1">
      <alignment horizontal="center" vertical="center"/>
    </xf>
    <xf numFmtId="182" fontId="17" fillId="2" borderId="115" xfId="2" applyNumberFormat="1" applyFont="1" applyFill="1" applyBorder="1" applyAlignment="1">
      <alignment horizontal="right" vertical="center"/>
    </xf>
    <xf numFmtId="182" fontId="17" fillId="2" borderId="116" xfId="2" applyNumberFormat="1" applyFont="1" applyFill="1" applyBorder="1" applyAlignment="1">
      <alignment horizontal="right" vertical="center"/>
    </xf>
    <xf numFmtId="182" fontId="17" fillId="2" borderId="117" xfId="2" applyNumberFormat="1" applyFont="1" applyFill="1" applyBorder="1" applyAlignment="1">
      <alignment horizontal="right" vertical="center"/>
    </xf>
    <xf numFmtId="38" fontId="17" fillId="2" borderId="120" xfId="2" applyNumberFormat="1" applyFont="1" applyFill="1" applyBorder="1" applyAlignment="1">
      <alignment horizontal="center" vertical="center"/>
    </xf>
    <xf numFmtId="38" fontId="17" fillId="2" borderId="121" xfId="2" applyNumberFormat="1" applyFont="1" applyFill="1" applyBorder="1" applyAlignment="1">
      <alignment horizontal="center" vertical="center"/>
    </xf>
    <xf numFmtId="38" fontId="17" fillId="2" borderId="122" xfId="2" applyNumberFormat="1" applyFont="1" applyFill="1" applyBorder="1" applyAlignment="1">
      <alignment horizontal="center" vertical="center"/>
    </xf>
    <xf numFmtId="182" fontId="17" fillId="2" borderId="123" xfId="2" applyNumberFormat="1" applyFont="1" applyFill="1" applyBorder="1" applyAlignment="1">
      <alignment horizontal="right" vertical="center"/>
    </xf>
    <xf numFmtId="182" fontId="17" fillId="2" borderId="20" xfId="2" applyNumberFormat="1" applyFont="1" applyFill="1" applyBorder="1" applyAlignment="1">
      <alignment horizontal="right" vertical="center"/>
    </xf>
    <xf numFmtId="182" fontId="17" fillId="2" borderId="22" xfId="2" applyNumberFormat="1" applyFont="1" applyFill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_1 土地・気象" xfId="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1"/>
  <sheetViews>
    <sheetView view="pageBreakPreview" zoomScaleSheetLayoutView="100" workbookViewId="0">
      <selection activeCell="A2" sqref="A2"/>
    </sheetView>
  </sheetViews>
  <sheetFormatPr defaultRowHeight="12.75"/>
  <cols>
    <col min="1" max="5" width="17.75" customWidth="1"/>
  </cols>
  <sheetData>
    <row r="1" spans="1:6" s="1" customFormat="1" ht="24.95" customHeight="1">
      <c r="A1" s="4" t="s">
        <v>0</v>
      </c>
      <c r="B1" s="4"/>
      <c r="C1" s="4"/>
      <c r="D1" s="4"/>
      <c r="E1" s="4"/>
    </row>
    <row r="2" spans="1:6" s="2" customFormat="1" ht="24.95" customHeight="1">
      <c r="A2" s="5"/>
      <c r="B2" s="5"/>
      <c r="C2" s="38" t="s">
        <v>206</v>
      </c>
      <c r="D2" s="38"/>
      <c r="E2" s="38"/>
    </row>
    <row r="3" spans="1:6" s="3" customFormat="1" ht="24.95" customHeight="1">
      <c r="A3" s="6" t="s">
        <v>7</v>
      </c>
      <c r="B3" s="22" t="s">
        <v>13</v>
      </c>
      <c r="C3" s="22" t="s">
        <v>15</v>
      </c>
      <c r="D3" s="22" t="s">
        <v>1</v>
      </c>
      <c r="E3" s="43" t="s">
        <v>10</v>
      </c>
    </row>
    <row r="4" spans="1:6" s="3" customFormat="1" ht="24.95" customHeight="1">
      <c r="A4" s="7" t="s">
        <v>212</v>
      </c>
      <c r="B4" s="23" t="s">
        <v>213</v>
      </c>
      <c r="C4" s="23" t="s">
        <v>214</v>
      </c>
      <c r="D4" s="23" t="s">
        <v>215</v>
      </c>
      <c r="E4" s="44" t="s">
        <v>216</v>
      </c>
    </row>
    <row r="5" spans="1:6" s="3" customFormat="1" ht="24.95" customHeight="1">
      <c r="A5" s="8" t="s">
        <v>17</v>
      </c>
      <c r="B5" s="24"/>
      <c r="C5" s="39" t="s">
        <v>18</v>
      </c>
      <c r="D5" s="41"/>
      <c r="E5" s="45"/>
    </row>
    <row r="6" spans="1:6" s="2" customFormat="1" ht="24.95" customHeight="1">
      <c r="A6" s="5"/>
      <c r="B6" s="5"/>
      <c r="C6" s="5"/>
      <c r="D6" s="42" t="s">
        <v>20</v>
      </c>
      <c r="E6" s="42"/>
    </row>
    <row r="7" spans="1:6" ht="20.100000000000001" customHeight="1"/>
    <row r="8" spans="1:6" ht="20.100000000000001" customHeight="1">
      <c r="A8" s="9" t="s">
        <v>115</v>
      </c>
      <c r="B8" s="9"/>
      <c r="C8" s="9"/>
      <c r="D8" s="9"/>
      <c r="E8" s="46"/>
      <c r="F8" s="46"/>
    </row>
    <row r="9" spans="1:6" ht="20.100000000000001" customHeight="1">
      <c r="A9" s="10" t="s">
        <v>24</v>
      </c>
      <c r="B9" s="25" t="s">
        <v>206</v>
      </c>
      <c r="C9" s="25"/>
    </row>
    <row r="10" spans="1:6" ht="20.100000000000001" customHeight="1">
      <c r="A10" s="11" t="s">
        <v>26</v>
      </c>
      <c r="B10" s="26" t="s">
        <v>29</v>
      </c>
    </row>
    <row r="11" spans="1:6" ht="20.100000000000001" customHeight="1">
      <c r="A11" s="12" t="s">
        <v>32</v>
      </c>
      <c r="B11" s="27">
        <v>9.1763240223072646</v>
      </c>
    </row>
    <row r="12" spans="1:6" ht="20.100000000000001" customHeight="1">
      <c r="A12" s="13" t="s">
        <v>4</v>
      </c>
      <c r="B12" s="28">
        <v>2.163952697121525</v>
      </c>
    </row>
    <row r="13" spans="1:6" ht="20.100000000000001" customHeight="1">
      <c r="A13" s="14" t="s">
        <v>180</v>
      </c>
      <c r="B13" s="29">
        <v>4.5909876105082352</v>
      </c>
    </row>
    <row r="14" spans="1:6" ht="20.100000000000001" customHeight="1">
      <c r="A14" s="14" t="s">
        <v>11</v>
      </c>
      <c r="B14" s="29">
        <v>4.5240101970195346</v>
      </c>
    </row>
    <row r="15" spans="1:6" ht="20.100000000000001" customHeight="1">
      <c r="A15" s="14" t="s">
        <v>172</v>
      </c>
      <c r="B15" s="29">
        <v>0.9315190609308186</v>
      </c>
    </row>
    <row r="16" spans="1:6" ht="20.100000000000001" customHeight="1">
      <c r="A16" s="14" t="s">
        <v>37</v>
      </c>
      <c r="B16" s="29">
        <v>2.6914159021068089</v>
      </c>
    </row>
    <row r="17" spans="1:8" ht="20.100000000000001" customHeight="1">
      <c r="A17" s="14" t="s">
        <v>181</v>
      </c>
      <c r="B17" s="29">
        <v>3.7908889209644472</v>
      </c>
    </row>
    <row r="18" spans="1:8" ht="20.100000000000001" customHeight="1">
      <c r="A18" s="14" t="s">
        <v>182</v>
      </c>
      <c r="B18" s="29">
        <v>3.2303199248460879</v>
      </c>
    </row>
    <row r="19" spans="1:8" ht="19.5" customHeight="1">
      <c r="A19" s="14" t="s">
        <v>148</v>
      </c>
      <c r="B19" s="29">
        <v>3.2691153767903178</v>
      </c>
    </row>
    <row r="20" spans="1:8" ht="19.5" customHeight="1">
      <c r="A20" s="14" t="s">
        <v>48</v>
      </c>
      <c r="B20" s="29">
        <v>28.255111642841594</v>
      </c>
    </row>
    <row r="21" spans="1:8" ht="19.5" customHeight="1">
      <c r="A21" s="14" t="s">
        <v>183</v>
      </c>
      <c r="B21" s="29">
        <v>17.311769624982439</v>
      </c>
    </row>
    <row r="22" spans="1:8" ht="19.5" customHeight="1">
      <c r="A22" s="14" t="s">
        <v>184</v>
      </c>
      <c r="B22" s="29">
        <v>8.6883086616522007</v>
      </c>
    </row>
    <row r="23" spans="1:8" ht="19.5" customHeight="1">
      <c r="A23" s="15" t="s">
        <v>186</v>
      </c>
      <c r="B23" s="30">
        <v>14.956276357928729</v>
      </c>
    </row>
    <row r="24" spans="1:8" ht="19.5" customHeight="1">
      <c r="A24" s="16" t="s">
        <v>30</v>
      </c>
      <c r="B24" s="31">
        <v>103.58</v>
      </c>
    </row>
    <row r="25" spans="1:8" ht="19.5" customHeight="1">
      <c r="A25" s="17"/>
      <c r="B25" s="32"/>
    </row>
    <row r="26" spans="1:8" ht="19.5" customHeight="1">
      <c r="A26" s="18" t="s">
        <v>196</v>
      </c>
      <c r="B26" s="18"/>
      <c r="C26" s="40"/>
      <c r="D26" s="40"/>
      <c r="E26" s="40"/>
      <c r="F26" s="40"/>
      <c r="G26" s="40"/>
      <c r="H26" s="40"/>
    </row>
    <row r="27" spans="1:8" ht="19.5" customHeight="1">
      <c r="A27" s="19" t="s">
        <v>26</v>
      </c>
      <c r="B27" s="33" t="s">
        <v>207</v>
      </c>
      <c r="C27" s="33"/>
      <c r="D27" s="33"/>
      <c r="E27" s="33"/>
      <c r="F27" s="33"/>
      <c r="G27" s="33"/>
      <c r="H27" s="47"/>
    </row>
    <row r="28" spans="1:8" ht="19.5" customHeight="1">
      <c r="A28" s="20" t="s">
        <v>32</v>
      </c>
      <c r="B28" s="34" t="s">
        <v>205</v>
      </c>
      <c r="C28" s="34"/>
      <c r="D28" s="34"/>
      <c r="E28" s="34"/>
      <c r="F28" s="34"/>
      <c r="G28" s="34"/>
      <c r="H28" s="48"/>
    </row>
    <row r="29" spans="1:8" ht="19.5" customHeight="1">
      <c r="A29" s="13" t="s">
        <v>4</v>
      </c>
      <c r="B29" s="35" t="s">
        <v>153</v>
      </c>
      <c r="C29" s="36"/>
      <c r="D29" s="36"/>
      <c r="E29" s="36"/>
      <c r="F29" s="36"/>
      <c r="G29" s="36"/>
      <c r="H29" s="49"/>
    </row>
    <row r="30" spans="1:8" ht="19.5" customHeight="1">
      <c r="A30" s="14" t="s">
        <v>180</v>
      </c>
      <c r="B30" s="36" t="s">
        <v>204</v>
      </c>
      <c r="C30" s="36"/>
      <c r="D30" s="36"/>
      <c r="E30" s="36"/>
      <c r="F30" s="36"/>
      <c r="G30" s="36"/>
      <c r="H30" s="49"/>
    </row>
    <row r="31" spans="1:8" ht="19.5" customHeight="1">
      <c r="A31" s="14" t="s">
        <v>11</v>
      </c>
      <c r="B31" s="35" t="s">
        <v>203</v>
      </c>
      <c r="C31" s="36"/>
      <c r="D31" s="36"/>
      <c r="E31" s="36"/>
      <c r="F31" s="36"/>
      <c r="G31" s="36"/>
      <c r="H31" s="49"/>
    </row>
    <row r="32" spans="1:8" ht="19.5" customHeight="1">
      <c r="A32" s="14" t="s">
        <v>138</v>
      </c>
      <c r="B32" s="35" t="s">
        <v>58</v>
      </c>
      <c r="C32" s="36"/>
      <c r="D32" s="36"/>
      <c r="E32" s="36"/>
      <c r="F32" s="36"/>
      <c r="G32" s="36"/>
      <c r="H32" s="49"/>
    </row>
    <row r="33" spans="1:8" ht="19.5" customHeight="1">
      <c r="A33" s="14" t="s">
        <v>37</v>
      </c>
      <c r="B33" s="36" t="s">
        <v>202</v>
      </c>
      <c r="C33" s="36"/>
      <c r="D33" s="36"/>
      <c r="E33" s="36"/>
      <c r="F33" s="36"/>
      <c r="G33" s="36"/>
      <c r="H33" s="49"/>
    </row>
    <row r="34" spans="1:8" ht="19.5" customHeight="1">
      <c r="A34" s="14" t="s">
        <v>181</v>
      </c>
      <c r="B34" s="36" t="s">
        <v>201</v>
      </c>
      <c r="C34" s="36"/>
      <c r="D34" s="36"/>
      <c r="E34" s="36"/>
      <c r="F34" s="36"/>
      <c r="G34" s="36"/>
      <c r="H34" s="49"/>
    </row>
    <row r="35" spans="1:8" ht="19.5" customHeight="1">
      <c r="A35" s="14" t="s">
        <v>182</v>
      </c>
      <c r="B35" s="36" t="s">
        <v>200</v>
      </c>
      <c r="C35" s="36"/>
      <c r="D35" s="36"/>
      <c r="E35" s="36"/>
      <c r="F35" s="36"/>
      <c r="G35" s="36"/>
      <c r="H35" s="49"/>
    </row>
    <row r="36" spans="1:8" ht="19.5" customHeight="1">
      <c r="A36" s="14" t="s">
        <v>148</v>
      </c>
      <c r="B36" s="35" t="s">
        <v>53</v>
      </c>
      <c r="C36" s="36"/>
      <c r="D36" s="36"/>
      <c r="E36" s="36"/>
      <c r="F36" s="36"/>
      <c r="G36" s="36"/>
      <c r="H36" s="49"/>
    </row>
    <row r="37" spans="1:8" ht="19.5" customHeight="1">
      <c r="A37" s="14" t="s">
        <v>48</v>
      </c>
      <c r="B37" s="36" t="s">
        <v>218</v>
      </c>
      <c r="C37" s="36"/>
      <c r="D37" s="36"/>
      <c r="E37" s="36"/>
      <c r="F37" s="36"/>
      <c r="G37" s="36"/>
      <c r="H37" s="49"/>
    </row>
    <row r="38" spans="1:8" ht="19.5" customHeight="1">
      <c r="A38" s="14" t="s">
        <v>183</v>
      </c>
      <c r="B38" s="36" t="s">
        <v>199</v>
      </c>
      <c r="C38" s="36"/>
      <c r="D38" s="36"/>
      <c r="E38" s="36"/>
      <c r="F38" s="36"/>
      <c r="G38" s="36"/>
      <c r="H38" s="49"/>
    </row>
    <row r="39" spans="1:8" ht="19.5" customHeight="1">
      <c r="A39" s="14" t="s">
        <v>184</v>
      </c>
      <c r="B39" s="36" t="s">
        <v>198</v>
      </c>
      <c r="C39" s="36"/>
      <c r="D39" s="36"/>
      <c r="E39" s="36"/>
      <c r="F39" s="36"/>
      <c r="G39" s="36"/>
      <c r="H39" s="49"/>
    </row>
    <row r="40" spans="1:8" ht="19.5" customHeight="1">
      <c r="A40" s="21" t="s">
        <v>194</v>
      </c>
      <c r="B40" s="37" t="s">
        <v>197</v>
      </c>
      <c r="C40" s="37"/>
      <c r="D40" s="37"/>
      <c r="E40" s="37"/>
      <c r="F40" s="37"/>
      <c r="G40" s="37"/>
      <c r="H40" s="50"/>
    </row>
    <row r="41" spans="1:8" ht="19.5" customHeight="1">
      <c r="A41" s="2"/>
      <c r="B41" s="2"/>
      <c r="C41" s="2"/>
      <c r="D41" s="2"/>
      <c r="E41" s="2"/>
      <c r="F41" s="42" t="s">
        <v>20</v>
      </c>
      <c r="G41" s="42"/>
      <c r="H41" s="42"/>
    </row>
  </sheetData>
  <mergeCells count="23">
    <mergeCell ref="A1:E1"/>
    <mergeCell ref="C2:E2"/>
    <mergeCell ref="A5:B5"/>
    <mergeCell ref="C5:E5"/>
    <mergeCell ref="D6:E6"/>
    <mergeCell ref="A8:D8"/>
    <mergeCell ref="B9:C9"/>
    <mergeCell ref="A26:B26"/>
    <mergeCell ref="B27:H27"/>
    <mergeCell ref="B28:H28"/>
    <mergeCell ref="B29:H29"/>
    <mergeCell ref="B30:H30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B40:H40"/>
    <mergeCell ref="F41:H4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7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6"/>
  <sheetViews>
    <sheetView view="pageBreakPreview" zoomScaleSheetLayoutView="100" workbookViewId="0">
      <selection activeCell="A3" sqref="A3:E10"/>
    </sheetView>
  </sheetViews>
  <sheetFormatPr defaultRowHeight="12.75"/>
  <cols>
    <col min="1" max="1" width="21.25" style="51" bestFit="1" customWidth="1"/>
    <col min="2" max="2" width="18.75" style="51" bestFit="1" customWidth="1"/>
    <col min="3" max="4" width="15.75" customWidth="1"/>
    <col min="5" max="5" width="20.75" customWidth="1"/>
  </cols>
  <sheetData>
    <row r="1" spans="1:5" ht="20.100000000000001" customHeight="1">
      <c r="A1" s="4" t="s">
        <v>27</v>
      </c>
      <c r="B1" s="4"/>
      <c r="C1" s="4"/>
      <c r="D1" s="4"/>
      <c r="E1" s="4"/>
    </row>
    <row r="2" spans="1:5" s="52" customFormat="1" ht="15" customHeight="1">
      <c r="A2" s="53"/>
      <c r="B2" s="53"/>
      <c r="C2" s="53"/>
      <c r="D2" s="53"/>
      <c r="E2" s="63"/>
    </row>
    <row r="3" spans="1:5" s="3" customFormat="1" ht="20.100000000000001" customHeight="1">
      <c r="A3" s="6" t="s">
        <v>38</v>
      </c>
      <c r="B3" s="22" t="s">
        <v>40</v>
      </c>
      <c r="C3" s="22" t="s">
        <v>3</v>
      </c>
      <c r="D3" s="22" t="s">
        <v>45</v>
      </c>
      <c r="E3" s="43" t="s">
        <v>46</v>
      </c>
    </row>
    <row r="4" spans="1:5" s="3" customFormat="1" ht="20.100000000000001" customHeight="1">
      <c r="A4" s="54">
        <v>14826</v>
      </c>
      <c r="B4" s="57" t="s">
        <v>50</v>
      </c>
      <c r="C4" s="60">
        <v>8169</v>
      </c>
      <c r="D4" s="60">
        <v>35467</v>
      </c>
      <c r="E4" s="64" t="s">
        <v>21</v>
      </c>
    </row>
    <row r="5" spans="1:5" s="3" customFormat="1" ht="20.100000000000001" customHeight="1">
      <c r="A5" s="55">
        <v>19541</v>
      </c>
      <c r="B5" s="58" t="s">
        <v>51</v>
      </c>
      <c r="C5" s="61">
        <v>736</v>
      </c>
      <c r="D5" s="61">
        <v>3256</v>
      </c>
      <c r="E5" s="65" t="s">
        <v>52</v>
      </c>
    </row>
    <row r="6" spans="1:5" s="3" customFormat="1" ht="20.100000000000001" customHeight="1">
      <c r="A6" s="55">
        <v>19815</v>
      </c>
      <c r="B6" s="58" t="s">
        <v>55</v>
      </c>
      <c r="C6" s="61">
        <v>1536</v>
      </c>
      <c r="D6" s="61">
        <v>7533</v>
      </c>
      <c r="E6" s="65" t="s">
        <v>56</v>
      </c>
    </row>
    <row r="7" spans="1:5" s="3" customFormat="1" ht="20.100000000000001" customHeight="1">
      <c r="A7" s="55">
        <v>20029</v>
      </c>
      <c r="B7" s="58" t="s">
        <v>39</v>
      </c>
      <c r="C7" s="61" t="s">
        <v>33</v>
      </c>
      <c r="D7" s="61" t="s">
        <v>47</v>
      </c>
      <c r="E7" s="65" t="s">
        <v>57</v>
      </c>
    </row>
    <row r="8" spans="1:5" s="3" customFormat="1" ht="20.100000000000001" customHeight="1">
      <c r="A8" s="55">
        <v>20121</v>
      </c>
      <c r="B8" s="58" t="s">
        <v>14</v>
      </c>
      <c r="C8" s="61">
        <v>832</v>
      </c>
      <c r="D8" s="61">
        <v>4583</v>
      </c>
      <c r="E8" s="65" t="s">
        <v>52</v>
      </c>
    </row>
    <row r="9" spans="1:5" s="3" customFormat="1" ht="20.100000000000001" customHeight="1">
      <c r="A9" s="55">
        <v>24030</v>
      </c>
      <c r="B9" s="58" t="s">
        <v>23</v>
      </c>
      <c r="C9" s="61" t="s">
        <v>59</v>
      </c>
      <c r="D9" s="61" t="s">
        <v>59</v>
      </c>
      <c r="E9" s="65" t="s">
        <v>43</v>
      </c>
    </row>
    <row r="10" spans="1:5" s="3" customFormat="1" ht="20.100000000000001" customHeight="1">
      <c r="A10" s="56">
        <v>27108</v>
      </c>
      <c r="B10" s="59" t="s">
        <v>54</v>
      </c>
      <c r="C10" s="62">
        <v>1436</v>
      </c>
      <c r="D10" s="62">
        <v>5218</v>
      </c>
      <c r="E10" s="66" t="s">
        <v>52</v>
      </c>
    </row>
    <row r="11" spans="1:5" s="2" customFormat="1" ht="15" customHeight="1">
      <c r="A11" s="25"/>
      <c r="B11" s="25"/>
      <c r="C11" s="25"/>
      <c r="D11" s="25"/>
      <c r="E11" s="67" t="s">
        <v>20</v>
      </c>
    </row>
    <row r="12" spans="1:5" ht="20.100000000000001" customHeight="1"/>
    <row r="13" spans="1:5" ht="20.100000000000001" customHeight="1"/>
    <row r="14" spans="1:5" ht="20.100000000000001" customHeight="1">
      <c r="B14" s="51" t="s">
        <v>61</v>
      </c>
    </row>
    <row r="15" spans="1:5" ht="20.100000000000001" customHeight="1"/>
    <row r="16" spans="1:5" ht="20.100000000000001" customHeight="1">
      <c r="C16" t="s">
        <v>61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</sheetData>
  <mergeCells count="1">
    <mergeCell ref="A1:E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7"/>
  <sheetViews>
    <sheetView zoomScaleSheetLayoutView="100" workbookViewId="0">
      <selection activeCell="A12" sqref="A12:E24"/>
    </sheetView>
  </sheetViews>
  <sheetFormatPr defaultRowHeight="12.75"/>
  <cols>
    <col min="1" max="3" width="15.75" customWidth="1"/>
    <col min="4" max="5" width="25.75" customWidth="1"/>
  </cols>
  <sheetData>
    <row r="1" spans="1:7" ht="21.95" customHeight="1">
      <c r="A1" s="4" t="s">
        <v>185</v>
      </c>
      <c r="B1" s="4"/>
      <c r="C1" s="4"/>
      <c r="D1" s="4"/>
      <c r="E1" s="4"/>
    </row>
    <row r="2" spans="1:7" s="52" customFormat="1" ht="21.95" customHeight="1">
      <c r="A2" s="68" t="s">
        <v>64</v>
      </c>
      <c r="B2" s="68"/>
      <c r="C2" s="68"/>
      <c r="D2" s="68"/>
      <c r="E2" s="68"/>
    </row>
    <row r="3" spans="1:7" s="3" customFormat="1" ht="21.95" customHeight="1">
      <c r="A3" s="69" t="s">
        <v>189</v>
      </c>
      <c r="B3" s="78"/>
      <c r="C3" s="78"/>
      <c r="D3" s="78"/>
      <c r="E3" s="104" t="s">
        <v>221</v>
      </c>
      <c r="F3" s="5"/>
    </row>
    <row r="4" spans="1:7" s="3" customFormat="1" ht="21.95" customHeight="1">
      <c r="A4" s="70" t="s">
        <v>16</v>
      </c>
      <c r="B4" s="79"/>
      <c r="C4" s="87"/>
      <c r="D4" s="94" t="s">
        <v>19</v>
      </c>
      <c r="E4" s="105" t="s">
        <v>25</v>
      </c>
    </row>
    <row r="5" spans="1:7" s="3" customFormat="1" ht="21.95" customHeight="1">
      <c r="A5" s="71" t="s">
        <v>65</v>
      </c>
      <c r="B5" s="80"/>
      <c r="C5" s="88"/>
      <c r="D5" s="95">
        <v>1769</v>
      </c>
      <c r="E5" s="106">
        <f>D5/D7</f>
        <v>0.17219896816898667</v>
      </c>
    </row>
    <row r="6" spans="1:7" s="3" customFormat="1" ht="21.95" customHeight="1">
      <c r="A6" s="71" t="s">
        <v>42</v>
      </c>
      <c r="B6" s="80"/>
      <c r="C6" s="88"/>
      <c r="D6" s="95">
        <f>D7-D5</f>
        <v>8504</v>
      </c>
      <c r="E6" s="106">
        <f>D6/D7</f>
        <v>0.82780103183101339</v>
      </c>
    </row>
    <row r="7" spans="1:7" s="3" customFormat="1" ht="21.95" customHeight="1">
      <c r="A7" s="72" t="s">
        <v>34</v>
      </c>
      <c r="B7" s="81"/>
      <c r="C7" s="89"/>
      <c r="D7" s="96">
        <v>10273</v>
      </c>
      <c r="E7" s="107" t="s">
        <v>92</v>
      </c>
    </row>
    <row r="8" spans="1:7" s="3" customFormat="1" ht="21.95" customHeight="1">
      <c r="A8" s="40"/>
      <c r="B8" s="78"/>
      <c r="C8" s="78"/>
      <c r="D8" s="78"/>
      <c r="E8" s="67" t="s">
        <v>79</v>
      </c>
    </row>
    <row r="9" spans="1:7" s="3" customFormat="1" ht="21.95" customHeight="1">
      <c r="A9" s="40"/>
      <c r="B9" s="78"/>
      <c r="C9" s="78"/>
      <c r="D9" s="78"/>
      <c r="E9" s="108"/>
    </row>
    <row r="10" spans="1:7" ht="21.95" customHeight="1">
      <c r="A10" s="73" t="s">
        <v>66</v>
      </c>
      <c r="B10" s="73"/>
      <c r="C10" s="73"/>
      <c r="D10" s="73"/>
      <c r="E10" s="73"/>
    </row>
    <row r="11" spans="1:7" ht="21.95" customHeight="1">
      <c r="A11" s="69" t="s">
        <v>189</v>
      </c>
      <c r="B11" s="82"/>
      <c r="C11" s="82"/>
      <c r="D11" s="82"/>
      <c r="E11" s="104" t="s">
        <v>221</v>
      </c>
      <c r="F11" s="5"/>
    </row>
    <row r="12" spans="1:7" ht="21.95" customHeight="1">
      <c r="A12" s="74" t="s">
        <v>16</v>
      </c>
      <c r="B12" s="83"/>
      <c r="C12" s="90"/>
      <c r="D12" s="97" t="s">
        <v>19</v>
      </c>
      <c r="E12" s="109" t="s">
        <v>25</v>
      </c>
    </row>
    <row r="13" spans="1:7" ht="21.95" customHeight="1">
      <c r="A13" s="75" t="s">
        <v>5</v>
      </c>
      <c r="B13" s="84"/>
      <c r="C13" s="91"/>
      <c r="D13" s="98">
        <v>262</v>
      </c>
      <c r="E13" s="110">
        <f>D13/$D$5</f>
        <v>0.14810627473148671</v>
      </c>
    </row>
    <row r="14" spans="1:7" ht="21.95" customHeight="1">
      <c r="A14" s="76" t="s">
        <v>44</v>
      </c>
      <c r="B14" s="85"/>
      <c r="C14" s="92"/>
      <c r="D14" s="99">
        <v>0</v>
      </c>
      <c r="E14" s="111" t="s">
        <v>92</v>
      </c>
    </row>
    <row r="15" spans="1:7" ht="21.95" customHeight="1">
      <c r="A15" s="76" t="s">
        <v>68</v>
      </c>
      <c r="B15" s="85"/>
      <c r="C15" s="92"/>
      <c r="D15" s="100">
        <v>147</v>
      </c>
      <c r="E15" s="112">
        <f>D15/$D$5</f>
        <v>8.3097795364612773e-002</v>
      </c>
      <c r="G15" s="119"/>
    </row>
    <row r="16" spans="1:7" ht="21.95" customHeight="1">
      <c r="A16" s="76" t="s">
        <v>36</v>
      </c>
      <c r="B16" s="85"/>
      <c r="C16" s="92"/>
      <c r="D16" s="100">
        <v>14</v>
      </c>
      <c r="E16" s="112">
        <f>D16/$D$5</f>
        <v>7.9140757490107402e-003</v>
      </c>
      <c r="G16" s="119"/>
    </row>
    <row r="17" spans="1:7" ht="21.95" customHeight="1">
      <c r="A17" s="76" t="s">
        <v>70</v>
      </c>
      <c r="B17" s="85"/>
      <c r="C17" s="92"/>
      <c r="D17" s="100">
        <v>673</v>
      </c>
      <c r="E17" s="112">
        <f>D17/$D$5</f>
        <v>0.38044092707744487</v>
      </c>
      <c r="G17" s="119"/>
    </row>
    <row r="18" spans="1:7" ht="21.95" customHeight="1">
      <c r="A18" s="76" t="s">
        <v>31</v>
      </c>
      <c r="B18" s="85"/>
      <c r="C18" s="92"/>
      <c r="D18" s="100">
        <v>28</v>
      </c>
      <c r="E18" s="113">
        <f>D18/$D$5</f>
        <v>1.582815149802148e-002</v>
      </c>
      <c r="G18" s="119"/>
    </row>
    <row r="19" spans="1:7" ht="21.95" customHeight="1">
      <c r="A19" s="76" t="s">
        <v>6</v>
      </c>
      <c r="B19" s="85"/>
      <c r="C19" s="92"/>
      <c r="D19" s="99">
        <v>0</v>
      </c>
      <c r="E19" s="114" t="s">
        <v>92</v>
      </c>
      <c r="G19" s="120"/>
    </row>
    <row r="20" spans="1:7" ht="21.95" customHeight="1">
      <c r="A20" s="76" t="s">
        <v>71</v>
      </c>
      <c r="B20" s="85"/>
      <c r="C20" s="92"/>
      <c r="D20" s="100">
        <v>104</v>
      </c>
      <c r="E20" s="112">
        <f>D20/$D$5</f>
        <v>5.8790276992651214e-002</v>
      </c>
      <c r="G20" s="119"/>
    </row>
    <row r="21" spans="1:7" ht="21.95" customHeight="1">
      <c r="A21" s="76" t="s">
        <v>72</v>
      </c>
      <c r="B21" s="85"/>
      <c r="C21" s="92"/>
      <c r="D21" s="100">
        <v>82</v>
      </c>
      <c r="E21" s="113">
        <f>D21/$D$5</f>
        <v>4.6353872244205764e-002</v>
      </c>
      <c r="G21" s="119"/>
    </row>
    <row r="22" spans="1:7" ht="21.95" customHeight="1">
      <c r="A22" s="76" t="s">
        <v>75</v>
      </c>
      <c r="B22" s="85"/>
      <c r="C22" s="92"/>
      <c r="D22" s="100">
        <v>153</v>
      </c>
      <c r="E22" s="115">
        <f>D22/$D$5</f>
        <v>8.6489542114188814e-002</v>
      </c>
      <c r="G22" s="119"/>
    </row>
    <row r="23" spans="1:7" ht="21.95" customHeight="1">
      <c r="A23" s="76" t="s">
        <v>76</v>
      </c>
      <c r="B23" s="85"/>
      <c r="C23" s="92"/>
      <c r="D23" s="100">
        <v>109</v>
      </c>
      <c r="E23" s="116">
        <f>D23/$D$5</f>
        <v>6.1616732617297908e-002</v>
      </c>
      <c r="G23" s="119"/>
    </row>
    <row r="24" spans="1:7" ht="21.95" customHeight="1">
      <c r="A24" s="77" t="s">
        <v>78</v>
      </c>
      <c r="B24" s="86"/>
      <c r="C24" s="93"/>
      <c r="D24" s="101">
        <v>197</v>
      </c>
      <c r="E24" s="117">
        <f>D24/$D$5</f>
        <v>0.11136235161107971</v>
      </c>
      <c r="F24" s="118"/>
      <c r="G24" s="119"/>
    </row>
    <row r="25" spans="1:7" s="5" customFormat="1" ht="21.95" customHeight="1">
      <c r="D25" s="102"/>
      <c r="E25" s="67" t="s">
        <v>79</v>
      </c>
    </row>
    <row r="27" spans="1:7">
      <c r="D27" s="103"/>
    </row>
  </sheetData>
  <mergeCells count="20">
    <mergeCell ref="A1:E1"/>
    <mergeCell ref="A2:E2"/>
    <mergeCell ref="A4:C4"/>
    <mergeCell ref="A5:C5"/>
    <mergeCell ref="A6:C6"/>
    <mergeCell ref="A7:C7"/>
    <mergeCell ref="A10:E1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0"/>
  <sheetViews>
    <sheetView topLeftCell="A3" zoomScaleSheetLayoutView="100" workbookViewId="0">
      <selection activeCell="A3" sqref="A3:J28"/>
    </sheetView>
  </sheetViews>
  <sheetFormatPr defaultRowHeight="12.75"/>
  <cols>
    <col min="1" max="1" width="10.75" style="51" customWidth="1"/>
    <col min="2" max="2" width="10.75" customWidth="1"/>
    <col min="3" max="10" width="9.875" customWidth="1"/>
  </cols>
  <sheetData>
    <row r="1" spans="1:12" ht="20.100000000000001" customHeight="1">
      <c r="A1" s="4" t="s">
        <v>191</v>
      </c>
      <c r="B1" s="4"/>
      <c r="C1" s="4"/>
      <c r="D1" s="4"/>
      <c r="E1" s="4"/>
      <c r="F1" s="4"/>
      <c r="G1" s="4"/>
      <c r="H1" s="4"/>
      <c r="I1" s="4"/>
      <c r="J1" s="4"/>
    </row>
    <row r="2" spans="1:12" s="2" customFormat="1" ht="20.100000000000001" customHeight="1">
      <c r="A2" s="18" t="s">
        <v>217</v>
      </c>
      <c r="B2" s="18"/>
      <c r="C2" s="5"/>
      <c r="D2" s="5"/>
      <c r="E2" s="154"/>
      <c r="F2" s="154"/>
      <c r="G2" s="154"/>
      <c r="H2" s="154"/>
      <c r="I2" s="38" t="s">
        <v>80</v>
      </c>
      <c r="J2" s="38"/>
    </row>
    <row r="3" spans="1:12" s="3" customFormat="1" ht="20.100000000000001" customHeight="1">
      <c r="A3" s="121" t="s">
        <v>81</v>
      </c>
      <c r="B3" s="121" t="s">
        <v>77</v>
      </c>
      <c r="C3" s="137" t="s">
        <v>35</v>
      </c>
      <c r="D3" s="146"/>
      <c r="E3" s="146"/>
      <c r="F3" s="146"/>
      <c r="G3" s="146"/>
      <c r="H3" s="146"/>
      <c r="I3" s="146"/>
      <c r="J3" s="161"/>
    </row>
    <row r="4" spans="1:12" s="3" customFormat="1" ht="20.100000000000001" customHeight="1">
      <c r="A4" s="122"/>
      <c r="B4" s="130"/>
      <c r="C4" s="138" t="s">
        <v>82</v>
      </c>
      <c r="D4" s="147" t="s">
        <v>83</v>
      </c>
      <c r="E4" s="147" t="s">
        <v>84</v>
      </c>
      <c r="F4" s="147" t="s">
        <v>86</v>
      </c>
      <c r="G4" s="147" t="s">
        <v>87</v>
      </c>
      <c r="H4" s="147" t="s">
        <v>88</v>
      </c>
      <c r="I4" s="147" t="s">
        <v>89</v>
      </c>
      <c r="J4" s="162" t="s">
        <v>90</v>
      </c>
      <c r="L4" s="169"/>
    </row>
    <row r="5" spans="1:12" s="3" customFormat="1" ht="20.100000000000001" customHeight="1">
      <c r="A5" s="123" t="s">
        <v>91</v>
      </c>
      <c r="B5" s="131">
        <v>40494</v>
      </c>
      <c r="C5" s="139">
        <v>9404</v>
      </c>
      <c r="D5" s="148">
        <v>3284</v>
      </c>
      <c r="E5" s="148">
        <v>10089</v>
      </c>
      <c r="F5" s="155">
        <v>37</v>
      </c>
      <c r="G5" s="155">
        <v>12780</v>
      </c>
      <c r="H5" s="155">
        <v>903</v>
      </c>
      <c r="I5" s="155">
        <v>3997</v>
      </c>
      <c r="J5" s="163" t="s">
        <v>92</v>
      </c>
      <c r="L5" s="169"/>
    </row>
    <row r="6" spans="1:12" s="3" customFormat="1" ht="20.100000000000001" customHeight="1">
      <c r="A6" s="124" t="s">
        <v>93</v>
      </c>
      <c r="B6" s="132">
        <v>40766</v>
      </c>
      <c r="C6" s="140">
        <v>9361</v>
      </c>
      <c r="D6" s="149">
        <v>3288</v>
      </c>
      <c r="E6" s="149">
        <v>10135</v>
      </c>
      <c r="F6" s="156">
        <v>36</v>
      </c>
      <c r="G6" s="156">
        <v>13086</v>
      </c>
      <c r="H6" s="156">
        <v>904</v>
      </c>
      <c r="I6" s="156">
        <v>3956</v>
      </c>
      <c r="J6" s="164" t="s">
        <v>92</v>
      </c>
    </row>
    <row r="7" spans="1:12" s="3" customFormat="1" ht="20.100000000000001" customHeight="1">
      <c r="A7" s="124" t="s">
        <v>69</v>
      </c>
      <c r="B7" s="132">
        <v>40782</v>
      </c>
      <c r="C7" s="140">
        <v>9273</v>
      </c>
      <c r="D7" s="149">
        <v>3185</v>
      </c>
      <c r="E7" s="149">
        <v>10117</v>
      </c>
      <c r="F7" s="156">
        <v>36</v>
      </c>
      <c r="G7" s="156">
        <v>12985</v>
      </c>
      <c r="H7" s="156">
        <v>927</v>
      </c>
      <c r="I7" s="156">
        <v>4259</v>
      </c>
      <c r="J7" s="164" t="s">
        <v>92</v>
      </c>
    </row>
    <row r="8" spans="1:12" s="3" customFormat="1" ht="20.100000000000001" customHeight="1">
      <c r="A8" s="124" t="s">
        <v>95</v>
      </c>
      <c r="B8" s="132">
        <v>40783</v>
      </c>
      <c r="C8" s="140">
        <v>9200</v>
      </c>
      <c r="D8" s="149">
        <v>3206</v>
      </c>
      <c r="E8" s="149">
        <v>10133</v>
      </c>
      <c r="F8" s="156">
        <v>36</v>
      </c>
      <c r="G8" s="156">
        <v>13034</v>
      </c>
      <c r="H8" s="156">
        <v>936</v>
      </c>
      <c r="I8" s="156">
        <v>4238</v>
      </c>
      <c r="J8" s="164" t="s">
        <v>92</v>
      </c>
    </row>
    <row r="9" spans="1:12" s="3" customFormat="1" ht="20.100000000000001" customHeight="1">
      <c r="A9" s="124" t="s">
        <v>97</v>
      </c>
      <c r="B9" s="132">
        <v>40775</v>
      </c>
      <c r="C9" s="140">
        <v>9130</v>
      </c>
      <c r="D9" s="149">
        <v>3194</v>
      </c>
      <c r="E9" s="149">
        <v>10152</v>
      </c>
      <c r="F9" s="156">
        <v>128</v>
      </c>
      <c r="G9" s="156">
        <v>13086</v>
      </c>
      <c r="H9" s="156">
        <v>621</v>
      </c>
      <c r="I9" s="156">
        <v>4464</v>
      </c>
      <c r="J9" s="164" t="s">
        <v>92</v>
      </c>
    </row>
    <row r="10" spans="1:12" s="3" customFormat="1" ht="20.100000000000001" customHeight="1">
      <c r="A10" s="124" t="s">
        <v>98</v>
      </c>
      <c r="B10" s="132">
        <v>40844</v>
      </c>
      <c r="C10" s="140">
        <v>9086</v>
      </c>
      <c r="D10" s="149">
        <v>3204</v>
      </c>
      <c r="E10" s="149">
        <v>10167</v>
      </c>
      <c r="F10" s="156">
        <v>128</v>
      </c>
      <c r="G10" s="156">
        <v>13124</v>
      </c>
      <c r="H10" s="156">
        <v>636</v>
      </c>
      <c r="I10" s="156">
        <v>4499</v>
      </c>
      <c r="J10" s="164" t="s">
        <v>92</v>
      </c>
    </row>
    <row r="11" spans="1:12" s="3" customFormat="1" ht="20.100000000000001" customHeight="1">
      <c r="A11" s="124" t="s">
        <v>99</v>
      </c>
      <c r="B11" s="132">
        <v>40809</v>
      </c>
      <c r="C11" s="140">
        <v>9036</v>
      </c>
      <c r="D11" s="149">
        <v>3180</v>
      </c>
      <c r="E11" s="149">
        <v>10169</v>
      </c>
      <c r="F11" s="156">
        <v>128</v>
      </c>
      <c r="G11" s="156">
        <v>13138</v>
      </c>
      <c r="H11" s="156">
        <v>632</v>
      </c>
      <c r="I11" s="156">
        <v>4526</v>
      </c>
      <c r="J11" s="164" t="s">
        <v>92</v>
      </c>
    </row>
    <row r="12" spans="1:12" s="3" customFormat="1" ht="20.100000000000001" customHeight="1">
      <c r="A12" s="124" t="s">
        <v>9</v>
      </c>
      <c r="B12" s="132">
        <v>40916</v>
      </c>
      <c r="C12" s="140">
        <v>8999</v>
      </c>
      <c r="D12" s="149">
        <v>3174</v>
      </c>
      <c r="E12" s="149">
        <v>10300</v>
      </c>
      <c r="F12" s="156">
        <v>128</v>
      </c>
      <c r="G12" s="156">
        <v>13142</v>
      </c>
      <c r="H12" s="156">
        <v>628</v>
      </c>
      <c r="I12" s="156">
        <v>4545</v>
      </c>
      <c r="J12" s="164" t="s">
        <v>92</v>
      </c>
    </row>
    <row r="13" spans="1:12" s="3" customFormat="1" ht="20.100000000000001" customHeight="1">
      <c r="A13" s="124" t="s">
        <v>100</v>
      </c>
      <c r="B13" s="132">
        <v>40844</v>
      </c>
      <c r="C13" s="140">
        <v>8975</v>
      </c>
      <c r="D13" s="149">
        <v>3157</v>
      </c>
      <c r="E13" s="149">
        <v>10212</v>
      </c>
      <c r="F13" s="156">
        <v>128</v>
      </c>
      <c r="G13" s="156">
        <v>13152</v>
      </c>
      <c r="H13" s="156">
        <v>628</v>
      </c>
      <c r="I13" s="156">
        <v>4592</v>
      </c>
      <c r="J13" s="164" t="s">
        <v>92</v>
      </c>
    </row>
    <row r="14" spans="1:12" s="3" customFormat="1" ht="20.100000000000001" customHeight="1">
      <c r="A14" s="124" t="s">
        <v>41</v>
      </c>
      <c r="B14" s="132">
        <v>40818</v>
      </c>
      <c r="C14" s="140">
        <v>8945</v>
      </c>
      <c r="D14" s="149">
        <v>3150</v>
      </c>
      <c r="E14" s="149">
        <v>10197</v>
      </c>
      <c r="F14" s="156">
        <v>128</v>
      </c>
      <c r="G14" s="156">
        <v>13192</v>
      </c>
      <c r="H14" s="156">
        <v>629</v>
      </c>
      <c r="I14" s="156">
        <v>4577</v>
      </c>
      <c r="J14" s="164" t="s">
        <v>92</v>
      </c>
    </row>
    <row r="15" spans="1:12" s="3" customFormat="1" ht="20.100000000000001" customHeight="1">
      <c r="A15" s="124" t="s">
        <v>101</v>
      </c>
      <c r="B15" s="132">
        <v>40824</v>
      </c>
      <c r="C15" s="140">
        <v>8928</v>
      </c>
      <c r="D15" s="149">
        <v>3145</v>
      </c>
      <c r="E15" s="149">
        <v>10213</v>
      </c>
      <c r="F15" s="156">
        <v>128</v>
      </c>
      <c r="G15" s="156">
        <v>13208</v>
      </c>
      <c r="H15" s="156">
        <v>630</v>
      </c>
      <c r="I15" s="156">
        <v>4572</v>
      </c>
      <c r="J15" s="164" t="s">
        <v>92</v>
      </c>
    </row>
    <row r="16" spans="1:12" s="3" customFormat="1" ht="20.100000000000001" customHeight="1">
      <c r="A16" s="124" t="s">
        <v>28</v>
      </c>
      <c r="B16" s="132">
        <v>40816</v>
      </c>
      <c r="C16" s="140">
        <v>8887</v>
      </c>
      <c r="D16" s="149">
        <v>3142</v>
      </c>
      <c r="E16" s="149">
        <v>10235</v>
      </c>
      <c r="F16" s="156">
        <v>128</v>
      </c>
      <c r="G16" s="156">
        <v>13208</v>
      </c>
      <c r="H16" s="156">
        <v>630</v>
      </c>
      <c r="I16" s="156">
        <v>4586</v>
      </c>
      <c r="J16" s="164" t="s">
        <v>92</v>
      </c>
    </row>
    <row r="17" spans="1:10" s="3" customFormat="1" ht="20.100000000000001" customHeight="1">
      <c r="A17" s="124" t="s">
        <v>102</v>
      </c>
      <c r="B17" s="132">
        <v>40816</v>
      </c>
      <c r="C17" s="140">
        <v>8859</v>
      </c>
      <c r="D17" s="149">
        <v>3133</v>
      </c>
      <c r="E17" s="149">
        <v>10235</v>
      </c>
      <c r="F17" s="156">
        <v>125</v>
      </c>
      <c r="G17" s="156">
        <v>13275</v>
      </c>
      <c r="H17" s="156">
        <v>631</v>
      </c>
      <c r="I17" s="156">
        <v>4558</v>
      </c>
      <c r="J17" s="164" t="s">
        <v>92</v>
      </c>
    </row>
    <row r="18" spans="1:10" s="3" customFormat="1" ht="20.100000000000001" customHeight="1">
      <c r="A18" s="125" t="s">
        <v>187</v>
      </c>
      <c r="B18" s="133">
        <v>40827</v>
      </c>
      <c r="C18" s="141">
        <v>8837</v>
      </c>
      <c r="D18" s="150">
        <v>3126</v>
      </c>
      <c r="E18" s="150">
        <v>10264</v>
      </c>
      <c r="F18" s="157">
        <v>96</v>
      </c>
      <c r="G18" s="157">
        <v>13356</v>
      </c>
      <c r="H18" s="157">
        <v>628</v>
      </c>
      <c r="I18" s="157">
        <v>4558</v>
      </c>
      <c r="J18" s="165" t="s">
        <v>92</v>
      </c>
    </row>
    <row r="19" spans="1:10" s="3" customFormat="1" ht="20.100000000000001" customHeight="1">
      <c r="A19" s="126" t="s">
        <v>188</v>
      </c>
      <c r="B19" s="133">
        <v>40863</v>
      </c>
      <c r="C19" s="142">
        <v>8817</v>
      </c>
      <c r="D19" s="149">
        <v>3117</v>
      </c>
      <c r="E19" s="150">
        <v>10279</v>
      </c>
      <c r="F19" s="149">
        <v>96</v>
      </c>
      <c r="G19" s="157">
        <v>13378</v>
      </c>
      <c r="H19" s="157">
        <v>622</v>
      </c>
      <c r="I19" s="157">
        <v>4554</v>
      </c>
      <c r="J19" s="164" t="s">
        <v>92</v>
      </c>
    </row>
    <row r="20" spans="1:10" s="3" customFormat="1" ht="20.100000000000001" customHeight="1">
      <c r="A20" s="127" t="s">
        <v>85</v>
      </c>
      <c r="B20" s="133">
        <v>40882</v>
      </c>
      <c r="C20" s="143">
        <v>8793</v>
      </c>
      <c r="D20" s="151">
        <v>3111</v>
      </c>
      <c r="E20" s="152">
        <v>10284</v>
      </c>
      <c r="F20" s="158">
        <v>96</v>
      </c>
      <c r="G20" s="152">
        <v>13417</v>
      </c>
      <c r="H20" s="152">
        <v>617</v>
      </c>
      <c r="I20" s="152">
        <v>4564</v>
      </c>
      <c r="J20" s="165" t="s">
        <v>92</v>
      </c>
    </row>
    <row r="21" spans="1:10" s="3" customFormat="1" ht="20.100000000000001" customHeight="1">
      <c r="A21" s="124" t="s">
        <v>122</v>
      </c>
      <c r="B21" s="134">
        <v>40872</v>
      </c>
      <c r="C21" s="144">
        <v>8737</v>
      </c>
      <c r="D21" s="149">
        <v>3091</v>
      </c>
      <c r="E21" s="149">
        <v>10311</v>
      </c>
      <c r="F21" s="159">
        <v>96</v>
      </c>
      <c r="G21" s="149">
        <v>13428</v>
      </c>
      <c r="H21" s="149">
        <v>624</v>
      </c>
      <c r="I21" s="149">
        <v>4585</v>
      </c>
      <c r="J21" s="166" t="s">
        <v>92</v>
      </c>
    </row>
    <row r="22" spans="1:10" s="3" customFormat="1" ht="20.100000000000001" customHeight="1">
      <c r="A22" s="127" t="s">
        <v>62</v>
      </c>
      <c r="B22" s="135">
        <v>40934</v>
      </c>
      <c r="C22" s="143">
        <v>8700</v>
      </c>
      <c r="D22" s="151">
        <v>3092</v>
      </c>
      <c r="E22" s="151">
        <v>10326</v>
      </c>
      <c r="F22" s="158">
        <v>100</v>
      </c>
      <c r="G22" s="151">
        <v>13519</v>
      </c>
      <c r="H22" s="151">
        <v>630</v>
      </c>
      <c r="I22" s="151">
        <v>4567</v>
      </c>
      <c r="J22" s="167" t="s">
        <v>92</v>
      </c>
    </row>
    <row r="23" spans="1:10" s="3" customFormat="1" ht="20.100000000000001" customHeight="1">
      <c r="A23" s="124" t="s">
        <v>211</v>
      </c>
      <c r="B23" s="134">
        <v>41026</v>
      </c>
      <c r="C23" s="144">
        <v>8659</v>
      </c>
      <c r="D23" s="149">
        <v>3100</v>
      </c>
      <c r="E23" s="149">
        <v>10361</v>
      </c>
      <c r="F23" s="159">
        <v>100</v>
      </c>
      <c r="G23" s="149">
        <v>13600</v>
      </c>
      <c r="H23" s="149">
        <v>627</v>
      </c>
      <c r="I23" s="149">
        <v>4579</v>
      </c>
      <c r="J23" s="166" t="s">
        <v>92</v>
      </c>
    </row>
    <row r="24" spans="1:10" s="3" customFormat="1" ht="20.100000000000001" customHeight="1">
      <c r="A24" s="127" t="s">
        <v>49</v>
      </c>
      <c r="B24" s="135">
        <v>41034</v>
      </c>
      <c r="C24" s="143">
        <v>8638</v>
      </c>
      <c r="D24" s="151">
        <v>3096</v>
      </c>
      <c r="E24" s="151">
        <v>10368</v>
      </c>
      <c r="F24" s="158">
        <v>100</v>
      </c>
      <c r="G24" s="151">
        <v>13603</v>
      </c>
      <c r="H24" s="151">
        <v>634</v>
      </c>
      <c r="I24" s="151">
        <v>4595</v>
      </c>
      <c r="J24" s="167" t="s">
        <v>92</v>
      </c>
    </row>
    <row r="25" spans="1:10" s="3" customFormat="1" ht="20.100000000000001" customHeight="1">
      <c r="A25" s="125" t="s">
        <v>210</v>
      </c>
      <c r="B25" s="133">
        <v>41043</v>
      </c>
      <c r="C25" s="141">
        <v>8609</v>
      </c>
      <c r="D25" s="152">
        <v>3091</v>
      </c>
      <c r="E25" s="152">
        <v>10386</v>
      </c>
      <c r="F25" s="157">
        <v>100</v>
      </c>
      <c r="G25" s="152">
        <v>13637</v>
      </c>
      <c r="H25" s="152">
        <v>634</v>
      </c>
      <c r="I25" s="152">
        <v>4586</v>
      </c>
      <c r="J25" s="164" t="s">
        <v>92</v>
      </c>
    </row>
    <row r="26" spans="1:10" s="3" customFormat="1" ht="20.100000000000001" customHeight="1">
      <c r="A26" s="125" t="s">
        <v>219</v>
      </c>
      <c r="B26" s="133">
        <v>41079</v>
      </c>
      <c r="C26" s="141">
        <v>8586</v>
      </c>
      <c r="D26" s="152">
        <v>3086</v>
      </c>
      <c r="E26" s="152">
        <v>10403</v>
      </c>
      <c r="F26" s="157">
        <v>100</v>
      </c>
      <c r="G26" s="152">
        <v>13679</v>
      </c>
      <c r="H26" s="152">
        <v>641</v>
      </c>
      <c r="I26" s="152">
        <v>4584</v>
      </c>
      <c r="J26" s="164" t="s">
        <v>92</v>
      </c>
    </row>
    <row r="27" spans="1:10" s="3" customFormat="1" ht="20.100000000000001" customHeight="1">
      <c r="A27" s="125" t="s">
        <v>94</v>
      </c>
      <c r="B27" s="133">
        <v>41153</v>
      </c>
      <c r="C27" s="141">
        <v>8567</v>
      </c>
      <c r="D27" s="152">
        <v>3076</v>
      </c>
      <c r="E27" s="152">
        <v>10423</v>
      </c>
      <c r="F27" s="157">
        <v>100</v>
      </c>
      <c r="G27" s="152">
        <v>13652</v>
      </c>
      <c r="H27" s="152">
        <v>642</v>
      </c>
      <c r="I27" s="152">
        <v>4693</v>
      </c>
      <c r="J27" s="164" t="s">
        <v>92</v>
      </c>
    </row>
    <row r="28" spans="1:10" s="3" customFormat="1" ht="20.100000000000001" customHeight="1">
      <c r="A28" s="128" t="s">
        <v>220</v>
      </c>
      <c r="B28" s="136">
        <v>41193</v>
      </c>
      <c r="C28" s="145">
        <v>8544</v>
      </c>
      <c r="D28" s="153">
        <v>3065</v>
      </c>
      <c r="E28" s="153">
        <v>10454</v>
      </c>
      <c r="F28" s="160">
        <v>100</v>
      </c>
      <c r="G28" s="153">
        <v>13668</v>
      </c>
      <c r="H28" s="153">
        <v>638</v>
      </c>
      <c r="I28" s="153">
        <v>4724</v>
      </c>
      <c r="J28" s="168"/>
    </row>
    <row r="29" spans="1:10" s="2" customFormat="1" ht="20.100000000000001" customHeight="1">
      <c r="A29" s="129"/>
      <c r="B29" s="5"/>
      <c r="C29" s="5"/>
      <c r="D29" s="5"/>
      <c r="E29" s="154"/>
      <c r="F29" s="154"/>
      <c r="G29" s="67" t="s">
        <v>208</v>
      </c>
      <c r="H29" s="67"/>
      <c r="I29" s="67"/>
      <c r="J29" s="67"/>
    </row>
    <row r="30" spans="1:10" s="5" customFormat="1" ht="20.100000000000001" customHeight="1">
      <c r="A30" s="10" t="s">
        <v>190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8">
    <mergeCell ref="A1:J1"/>
    <mergeCell ref="A2:B2"/>
    <mergeCell ref="I2:J2"/>
    <mergeCell ref="C3:J3"/>
    <mergeCell ref="G29:J29"/>
    <mergeCell ref="A30:J30"/>
    <mergeCell ref="A3:A4"/>
    <mergeCell ref="B3:B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0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9"/>
  <sheetViews>
    <sheetView zoomScaleSheetLayoutView="100" workbookViewId="0">
      <selection activeCell="A3" sqref="A3:D18"/>
    </sheetView>
  </sheetViews>
  <sheetFormatPr defaultRowHeight="12.75"/>
  <cols>
    <col min="1" max="4" width="17.75" customWidth="1"/>
    <col min="5" max="5" width="10.75" customWidth="1"/>
  </cols>
  <sheetData>
    <row r="1" spans="1:4" ht="20.100000000000001" customHeight="1">
      <c r="A1" s="4" t="s">
        <v>192</v>
      </c>
      <c r="B1" s="4"/>
      <c r="C1" s="4"/>
      <c r="D1" s="4"/>
    </row>
    <row r="2" spans="1:4" s="2" customFormat="1" ht="20.100000000000001" customHeight="1">
      <c r="A2" s="5"/>
      <c r="B2" s="5"/>
      <c r="C2" s="104" t="s">
        <v>157</v>
      </c>
      <c r="D2" s="104"/>
    </row>
    <row r="3" spans="1:4" ht="20.100000000000001" customHeight="1">
      <c r="A3" s="6" t="s">
        <v>104</v>
      </c>
      <c r="B3" s="22" t="s">
        <v>73</v>
      </c>
      <c r="C3" s="22" t="s">
        <v>105</v>
      </c>
      <c r="D3" s="43" t="s">
        <v>106</v>
      </c>
    </row>
    <row r="4" spans="1:4" ht="20.100000000000001" customHeight="1">
      <c r="A4" s="170" t="s">
        <v>107</v>
      </c>
      <c r="B4" s="57" t="s">
        <v>108</v>
      </c>
      <c r="C4" s="60">
        <v>100000</v>
      </c>
      <c r="D4" s="173">
        <v>526600</v>
      </c>
    </row>
    <row r="5" spans="1:4" ht="20.100000000000001" customHeight="1">
      <c r="A5" s="171" t="s">
        <v>109</v>
      </c>
      <c r="B5" s="58" t="s">
        <v>110</v>
      </c>
      <c r="C5" s="61">
        <v>36000</v>
      </c>
      <c r="D5" s="174">
        <v>110000</v>
      </c>
    </row>
    <row r="6" spans="1:4" ht="20.100000000000001" customHeight="1">
      <c r="A6" s="171" t="s">
        <v>111</v>
      </c>
      <c r="B6" s="58" t="s">
        <v>112</v>
      </c>
      <c r="C6" s="61">
        <v>41000</v>
      </c>
      <c r="D6" s="174">
        <v>82000</v>
      </c>
    </row>
    <row r="7" spans="1:4" ht="20.100000000000001" customHeight="1">
      <c r="A7" s="171" t="s">
        <v>2</v>
      </c>
      <c r="B7" s="58" t="s">
        <v>22</v>
      </c>
      <c r="C7" s="61">
        <v>35000</v>
      </c>
      <c r="D7" s="174">
        <v>201000</v>
      </c>
    </row>
    <row r="8" spans="1:4" ht="20.100000000000001" customHeight="1">
      <c r="A8" s="171" t="s">
        <v>74</v>
      </c>
      <c r="B8" s="58" t="s">
        <v>116</v>
      </c>
      <c r="C8" s="61">
        <v>33000</v>
      </c>
      <c r="D8" s="174">
        <v>45400</v>
      </c>
    </row>
    <row r="9" spans="1:4" ht="20.100000000000001" customHeight="1">
      <c r="A9" s="171" t="s">
        <v>117</v>
      </c>
      <c r="B9" s="58" t="s">
        <v>118</v>
      </c>
      <c r="C9" s="61">
        <v>31000</v>
      </c>
      <c r="D9" s="174">
        <v>62000</v>
      </c>
    </row>
    <row r="10" spans="1:4" ht="20.100000000000001" customHeight="1">
      <c r="A10" s="171" t="s">
        <v>119</v>
      </c>
      <c r="B10" s="58" t="s">
        <v>22</v>
      </c>
      <c r="C10" s="61">
        <v>27000</v>
      </c>
      <c r="D10" s="174">
        <v>90800</v>
      </c>
    </row>
    <row r="11" spans="1:4" ht="20.100000000000001" customHeight="1">
      <c r="A11" s="171" t="s">
        <v>120</v>
      </c>
      <c r="B11" s="58" t="s">
        <v>110</v>
      </c>
      <c r="C11" s="61">
        <v>26000</v>
      </c>
      <c r="D11" s="174">
        <v>53400</v>
      </c>
    </row>
    <row r="12" spans="1:4" ht="20.100000000000001" customHeight="1">
      <c r="A12" s="171" t="s">
        <v>121</v>
      </c>
      <c r="B12" s="58" t="s">
        <v>123</v>
      </c>
      <c r="C12" s="61">
        <v>24000</v>
      </c>
      <c r="D12" s="174">
        <v>76000</v>
      </c>
    </row>
    <row r="13" spans="1:4" ht="20.100000000000001" customHeight="1">
      <c r="A13" s="171" t="s">
        <v>124</v>
      </c>
      <c r="B13" s="58" t="s">
        <v>108</v>
      </c>
      <c r="C13" s="61">
        <v>21000</v>
      </c>
      <c r="D13" s="174">
        <v>84200</v>
      </c>
    </row>
    <row r="14" spans="1:4" ht="20.100000000000001" customHeight="1">
      <c r="A14" s="171" t="s">
        <v>125</v>
      </c>
      <c r="B14" s="58" t="s">
        <v>118</v>
      </c>
      <c r="C14" s="61">
        <v>21000</v>
      </c>
      <c r="D14" s="174">
        <v>32000</v>
      </c>
    </row>
    <row r="15" spans="1:4" ht="20.100000000000001" customHeight="1">
      <c r="A15" s="171" t="s">
        <v>126</v>
      </c>
      <c r="B15" s="58" t="s">
        <v>127</v>
      </c>
      <c r="C15" s="61">
        <v>19000</v>
      </c>
      <c r="D15" s="174">
        <v>62200</v>
      </c>
    </row>
    <row r="16" spans="1:4" ht="20.100000000000001" customHeight="1">
      <c r="A16" s="171" t="s">
        <v>109</v>
      </c>
      <c r="B16" s="58" t="s">
        <v>123</v>
      </c>
      <c r="C16" s="61">
        <v>16000</v>
      </c>
      <c r="D16" s="174">
        <v>89000</v>
      </c>
    </row>
    <row r="17" spans="1:4" ht="20.100000000000001" customHeight="1">
      <c r="A17" s="171" t="s">
        <v>128</v>
      </c>
      <c r="B17" s="58" t="s">
        <v>129</v>
      </c>
      <c r="C17" s="61">
        <v>15000</v>
      </c>
      <c r="D17" s="174">
        <v>64000</v>
      </c>
    </row>
    <row r="18" spans="1:4" ht="20.100000000000001" customHeight="1">
      <c r="A18" s="172" t="s">
        <v>130</v>
      </c>
      <c r="B18" s="59" t="s">
        <v>118</v>
      </c>
      <c r="C18" s="62">
        <v>13000</v>
      </c>
      <c r="D18" s="175">
        <v>97400</v>
      </c>
    </row>
    <row r="19" spans="1:4" s="2" customFormat="1" ht="20.100000000000001" customHeight="1">
      <c r="A19" s="5"/>
      <c r="B19" s="5"/>
      <c r="C19" s="67" t="s">
        <v>131</v>
      </c>
      <c r="D19" s="67"/>
    </row>
    <row r="20" spans="1:4" ht="20.100000000000001" customHeight="1"/>
    <row r="21" spans="1:4" ht="20.100000000000001" customHeight="1"/>
    <row r="22" spans="1:4" ht="20.100000000000001" customHeight="1"/>
    <row r="23" spans="1:4" ht="20.100000000000001" customHeight="1"/>
    <row r="24" spans="1:4" ht="20.100000000000001" customHeight="1"/>
    <row r="25" spans="1:4" ht="20.100000000000001" customHeight="1"/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3">
    <mergeCell ref="A1:D1"/>
    <mergeCell ref="C2:D2"/>
    <mergeCell ref="C19:D19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13"/>
  <sheetViews>
    <sheetView zoomScaleSheetLayoutView="100" workbookViewId="0">
      <selection activeCell="A3" sqref="A3:C12"/>
    </sheetView>
  </sheetViews>
  <sheetFormatPr defaultRowHeight="12.75"/>
  <cols>
    <col min="1" max="3" width="23.75" customWidth="1"/>
  </cols>
  <sheetData>
    <row r="1" spans="1:3" ht="20.100000000000001" customHeight="1">
      <c r="A1" s="4" t="s">
        <v>140</v>
      </c>
      <c r="B1" s="4"/>
      <c r="C1" s="4"/>
    </row>
    <row r="2" spans="1:3" s="176" customFormat="1" ht="20.100000000000001" customHeight="1">
      <c r="A2" s="5" t="s">
        <v>133</v>
      </c>
      <c r="B2" s="38" t="s">
        <v>222</v>
      </c>
      <c r="C2" s="38"/>
    </row>
    <row r="3" spans="1:3" ht="20.100000000000001" customHeight="1">
      <c r="A3" s="177" t="s">
        <v>134</v>
      </c>
      <c r="B3" s="22" t="s">
        <v>136</v>
      </c>
      <c r="C3" s="181" t="s">
        <v>137</v>
      </c>
    </row>
    <row r="4" spans="1:3" ht="20.100000000000001" customHeight="1">
      <c r="A4" s="178" t="s">
        <v>139</v>
      </c>
      <c r="B4" s="57" t="s">
        <v>67</v>
      </c>
      <c r="C4" s="64" t="s">
        <v>223</v>
      </c>
    </row>
    <row r="5" spans="1:3" ht="20.100000000000001" customHeight="1">
      <c r="A5" s="179" t="s">
        <v>141</v>
      </c>
      <c r="B5" s="58" t="s">
        <v>143</v>
      </c>
      <c r="C5" s="65" t="s">
        <v>224</v>
      </c>
    </row>
    <row r="6" spans="1:3" ht="20.100000000000001" customHeight="1">
      <c r="A6" s="179" t="s">
        <v>145</v>
      </c>
      <c r="B6" s="58" t="s">
        <v>146</v>
      </c>
      <c r="C6" s="65" t="s">
        <v>195</v>
      </c>
    </row>
    <row r="7" spans="1:3" ht="20.100000000000001" customHeight="1">
      <c r="A7" s="179" t="s">
        <v>144</v>
      </c>
      <c r="B7" s="58" t="s">
        <v>8</v>
      </c>
      <c r="C7" s="65" t="s">
        <v>225</v>
      </c>
    </row>
    <row r="8" spans="1:3" ht="20.100000000000001" customHeight="1">
      <c r="A8" s="179" t="s">
        <v>147</v>
      </c>
      <c r="B8" s="58" t="s">
        <v>148</v>
      </c>
      <c r="C8" s="65" t="s">
        <v>226</v>
      </c>
    </row>
    <row r="9" spans="1:3" ht="20.100000000000001" customHeight="1">
      <c r="A9" s="179" t="s">
        <v>149</v>
      </c>
      <c r="B9" s="58" t="s">
        <v>150</v>
      </c>
      <c r="C9" s="65" t="s">
        <v>170</v>
      </c>
    </row>
    <row r="10" spans="1:3" ht="20.100000000000001" customHeight="1">
      <c r="A10" s="179" t="s">
        <v>151</v>
      </c>
      <c r="B10" s="58" t="s">
        <v>152</v>
      </c>
      <c r="C10" s="65" t="s">
        <v>12</v>
      </c>
    </row>
    <row r="11" spans="1:3" ht="20.100000000000001" customHeight="1">
      <c r="A11" s="179" t="s">
        <v>96</v>
      </c>
      <c r="B11" s="58" t="s">
        <v>154</v>
      </c>
      <c r="C11" s="65" t="s">
        <v>165</v>
      </c>
    </row>
    <row r="12" spans="1:3" ht="20.100000000000001" customHeight="1">
      <c r="A12" s="180" t="s">
        <v>155</v>
      </c>
      <c r="B12" s="59" t="s">
        <v>156</v>
      </c>
      <c r="C12" s="182" t="s">
        <v>227</v>
      </c>
    </row>
    <row r="13" spans="1:3" ht="20.100000000000001" customHeight="1">
      <c r="A13" s="78"/>
      <c r="B13" s="78"/>
      <c r="C13" s="104" t="s">
        <v>209</v>
      </c>
    </row>
    <row r="14" spans="1:3" ht="20.100000000000001" customHeight="1"/>
    <row r="15" spans="1:3" ht="20.100000000000001" customHeight="1"/>
    <row r="16" spans="1: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mergeCells count="2">
    <mergeCell ref="A1:C1"/>
    <mergeCell ref="B2:C2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9"/>
  <sheetViews>
    <sheetView tabSelected="1" zoomScaleSheetLayoutView="100" workbookViewId="0">
      <selection activeCell="A3" sqref="A3:F18"/>
    </sheetView>
  </sheetViews>
  <sheetFormatPr defaultRowHeight="12.75"/>
  <cols>
    <col min="1" max="1" width="15.75" style="183" customWidth="1"/>
    <col min="2" max="2" width="12.75" style="183" customWidth="1"/>
    <col min="3" max="3" width="15.75" style="183" customWidth="1"/>
    <col min="4" max="6" width="10.75" style="183" customWidth="1"/>
  </cols>
  <sheetData>
    <row r="1" spans="1:6" s="184" customFormat="1" ht="20.100000000000001" customHeight="1">
      <c r="A1" s="4" t="s">
        <v>193</v>
      </c>
      <c r="B1" s="4"/>
      <c r="C1" s="4"/>
      <c r="D1" s="4"/>
      <c r="E1" s="4"/>
      <c r="F1" s="4"/>
    </row>
    <row r="2" spans="1:6" s="5" customFormat="1" ht="20.100000000000001" customHeight="1">
      <c r="A2" s="10" t="s">
        <v>158</v>
      </c>
      <c r="B2" s="129"/>
      <c r="C2" s="129"/>
      <c r="D2" s="67" t="s">
        <v>114</v>
      </c>
      <c r="E2" s="67"/>
      <c r="F2" s="67"/>
    </row>
    <row r="3" spans="1:6" ht="20.100000000000001" customHeight="1">
      <c r="A3" s="185" t="s">
        <v>159</v>
      </c>
      <c r="B3" s="191" t="s">
        <v>160</v>
      </c>
      <c r="C3" s="191" t="s">
        <v>161</v>
      </c>
      <c r="D3" s="199" t="s">
        <v>103</v>
      </c>
      <c r="E3" s="204"/>
      <c r="F3" s="205"/>
    </row>
    <row r="4" spans="1:6" ht="20.100000000000001" customHeight="1">
      <c r="A4" s="186"/>
      <c r="B4" s="192"/>
      <c r="C4" s="192"/>
      <c r="D4" s="200" t="s">
        <v>162</v>
      </c>
      <c r="E4" s="200" t="s">
        <v>163</v>
      </c>
      <c r="F4" s="206" t="s">
        <v>164</v>
      </c>
    </row>
    <row r="5" spans="1:6" ht="20.100000000000001" customHeight="1">
      <c r="A5" s="187" t="s">
        <v>166</v>
      </c>
      <c r="B5" s="193">
        <v>6641</v>
      </c>
      <c r="C5" s="196" t="s">
        <v>60</v>
      </c>
      <c r="D5" s="201">
        <v>5</v>
      </c>
      <c r="E5" s="201">
        <v>25</v>
      </c>
      <c r="F5" s="207">
        <v>100</v>
      </c>
    </row>
    <row r="6" spans="1:6" ht="20.100000000000001" customHeight="1">
      <c r="A6" s="188" t="s">
        <v>167</v>
      </c>
      <c r="B6" s="194">
        <v>3000</v>
      </c>
      <c r="C6" s="197" t="s">
        <v>60</v>
      </c>
      <c r="D6" s="202">
        <v>7</v>
      </c>
      <c r="E6" s="202">
        <v>10</v>
      </c>
      <c r="F6" s="208">
        <v>25</v>
      </c>
    </row>
    <row r="7" spans="1:6" ht="20.100000000000001" customHeight="1">
      <c r="A7" s="188" t="s">
        <v>168</v>
      </c>
      <c r="B7" s="194">
        <v>2546</v>
      </c>
      <c r="C7" s="197" t="s">
        <v>63</v>
      </c>
      <c r="D7" s="202">
        <v>2</v>
      </c>
      <c r="E7" s="202">
        <v>5</v>
      </c>
      <c r="F7" s="208">
        <v>10</v>
      </c>
    </row>
    <row r="8" spans="1:6" ht="20.100000000000001" customHeight="1">
      <c r="A8" s="188" t="s">
        <v>169</v>
      </c>
      <c r="B8" s="194">
        <v>1920</v>
      </c>
      <c r="C8" s="197" t="s">
        <v>63</v>
      </c>
      <c r="D8" s="202">
        <v>5</v>
      </c>
      <c r="E8" s="202">
        <v>5</v>
      </c>
      <c r="F8" s="208">
        <v>8</v>
      </c>
    </row>
    <row r="9" spans="1:6" ht="20.100000000000001" customHeight="1">
      <c r="A9" s="188" t="s">
        <v>171</v>
      </c>
      <c r="B9" s="194">
        <v>1730</v>
      </c>
      <c r="C9" s="197" t="s">
        <v>142</v>
      </c>
      <c r="D9" s="202">
        <v>2</v>
      </c>
      <c r="E9" s="202">
        <v>4</v>
      </c>
      <c r="F9" s="208">
        <v>6</v>
      </c>
    </row>
    <row r="10" spans="1:6" ht="20.100000000000001" customHeight="1">
      <c r="A10" s="188" t="s">
        <v>173</v>
      </c>
      <c r="B10" s="194">
        <v>1484</v>
      </c>
      <c r="C10" s="197" t="s">
        <v>60</v>
      </c>
      <c r="D10" s="202">
        <v>3</v>
      </c>
      <c r="E10" s="202">
        <v>4</v>
      </c>
      <c r="F10" s="208">
        <v>6</v>
      </c>
    </row>
    <row r="11" spans="1:6" ht="20.100000000000001" customHeight="1">
      <c r="A11" s="188" t="s">
        <v>113</v>
      </c>
      <c r="B11" s="194">
        <v>1474</v>
      </c>
      <c r="C11" s="197" t="s">
        <v>63</v>
      </c>
      <c r="D11" s="202">
        <v>2</v>
      </c>
      <c r="E11" s="202">
        <v>4</v>
      </c>
      <c r="F11" s="208">
        <v>15</v>
      </c>
    </row>
    <row r="12" spans="1:6" ht="20.100000000000001" customHeight="1">
      <c r="A12" s="188" t="s">
        <v>132</v>
      </c>
      <c r="B12" s="194">
        <v>1460</v>
      </c>
      <c r="C12" s="197" t="s">
        <v>60</v>
      </c>
      <c r="D12" s="202">
        <v>2</v>
      </c>
      <c r="E12" s="202">
        <v>4</v>
      </c>
      <c r="F12" s="208">
        <v>5</v>
      </c>
    </row>
    <row r="13" spans="1:6" ht="20.100000000000001" customHeight="1">
      <c r="A13" s="188" t="s">
        <v>174</v>
      </c>
      <c r="B13" s="194">
        <v>1450</v>
      </c>
      <c r="C13" s="197" t="s">
        <v>63</v>
      </c>
      <c r="D13" s="202">
        <v>5</v>
      </c>
      <c r="E13" s="202">
        <v>10</v>
      </c>
      <c r="F13" s="208">
        <v>25</v>
      </c>
    </row>
    <row r="14" spans="1:6" ht="20.100000000000001" customHeight="1">
      <c r="A14" s="188" t="s">
        <v>135</v>
      </c>
      <c r="B14" s="194">
        <v>1420</v>
      </c>
      <c r="C14" s="197" t="s">
        <v>60</v>
      </c>
      <c r="D14" s="202">
        <v>3</v>
      </c>
      <c r="E14" s="202">
        <v>5</v>
      </c>
      <c r="F14" s="208">
        <v>10</v>
      </c>
    </row>
    <row r="15" spans="1:6" ht="20.100000000000001" customHeight="1">
      <c r="A15" s="188" t="s">
        <v>175</v>
      </c>
      <c r="B15" s="194">
        <v>4850</v>
      </c>
      <c r="C15" s="197" t="s">
        <v>60</v>
      </c>
      <c r="D15" s="202">
        <v>5</v>
      </c>
      <c r="E15" s="202">
        <v>15</v>
      </c>
      <c r="F15" s="208">
        <v>25</v>
      </c>
    </row>
    <row r="16" spans="1:6" ht="20.100000000000001" customHeight="1">
      <c r="A16" s="188" t="s">
        <v>176</v>
      </c>
      <c r="B16" s="194">
        <v>2050</v>
      </c>
      <c r="C16" s="197" t="s">
        <v>60</v>
      </c>
      <c r="D16" s="202">
        <v>3</v>
      </c>
      <c r="E16" s="202">
        <v>5</v>
      </c>
      <c r="F16" s="208">
        <v>9</v>
      </c>
    </row>
    <row r="17" spans="1:6" ht="20.100000000000001" customHeight="1">
      <c r="A17" s="188" t="s">
        <v>177</v>
      </c>
      <c r="B17" s="194">
        <v>3750</v>
      </c>
      <c r="C17" s="197" t="s">
        <v>60</v>
      </c>
      <c r="D17" s="202">
        <v>5</v>
      </c>
      <c r="E17" s="202">
        <v>11</v>
      </c>
      <c r="F17" s="208">
        <v>30</v>
      </c>
    </row>
    <row r="18" spans="1:6" ht="20.100000000000001" customHeight="1">
      <c r="A18" s="189" t="s">
        <v>178</v>
      </c>
      <c r="B18" s="195">
        <v>880</v>
      </c>
      <c r="C18" s="198" t="s">
        <v>60</v>
      </c>
      <c r="D18" s="203">
        <v>4</v>
      </c>
      <c r="E18" s="203">
        <v>5</v>
      </c>
      <c r="F18" s="209">
        <v>5</v>
      </c>
    </row>
    <row r="19" spans="1:6" ht="20.100000000000001" customHeight="1">
      <c r="A19" s="190"/>
      <c r="B19" s="190"/>
      <c r="C19" s="190"/>
      <c r="D19" s="190"/>
      <c r="E19" s="67" t="s">
        <v>179</v>
      </c>
      <c r="F19" s="67"/>
    </row>
    <row r="20" spans="1:6" ht="20.100000000000001" customHeight="1"/>
    <row r="21" spans="1:6" ht="20.100000000000001" customHeight="1"/>
    <row r="22" spans="1:6" ht="20.100000000000001" customHeight="1"/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</sheetData>
  <mergeCells count="7">
    <mergeCell ref="A1:F1"/>
    <mergeCell ref="D2:F2"/>
    <mergeCell ref="D3:F3"/>
    <mergeCell ref="E19:F19"/>
    <mergeCell ref="A3:A4"/>
    <mergeCell ref="B3:B4"/>
    <mergeCell ref="C3:C4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1-1</vt:lpstr>
      <vt:lpstr>1-2</vt:lpstr>
      <vt:lpstr>1-3</vt:lpstr>
      <vt:lpstr>1-4</vt:lpstr>
      <vt:lpstr>1-5</vt:lpstr>
      <vt:lpstr>1-6</vt:lpstr>
      <vt:lpstr>1-7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河原　大樹</dc:creator>
  <cp:lastModifiedBy>安田　操</cp:lastModifiedBy>
  <cp:lastPrinted>2017-02-22T07:45:25Z</cp:lastPrinted>
  <dcterms:created xsi:type="dcterms:W3CDTF">2014-12-12T02:50:41Z</dcterms:created>
  <dcterms:modified xsi:type="dcterms:W3CDTF">2024-11-29T06:21:36Z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3.0.3.0</vt:lpwstr>
      <vt:lpwstr>3.1.10.0</vt:lpwstr>
      <vt:lpwstr>3.1.3.0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2024-11-29T06:21:36Z</vt:filetime>
  </property>
</Properties>
</file>