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amano-fs01\tamano-fs01\10402_長寿介護課\04_指導監査係\01_地域密着・居宅関連\12_指定更新・変更・廃止関連・HP\00_HP掲載様式\20240401_様式（作業中）\2023-12-20_新様式\作業中_総合事業\4_加算関係\"/>
    </mc:Choice>
  </mc:AlternateContent>
  <bookViews>
    <workbookView xWindow="0" yWindow="0" windowWidth="26505" windowHeight="9105" tabRatio="852"/>
  </bookViews>
  <sheets>
    <sheet name="サ1様式" sheetId="37" r:id="rId1"/>
    <sheet name="サ2様式" sheetId="2" r:id="rId2"/>
    <sheet name="要件" sheetId="38" r:id="rId3"/>
  </sheets>
  <definedNames>
    <definedName name="ｋ">#REF!</definedName>
    <definedName name="_xlnm.Print_Area" localSheetId="0">サ1様式!$B$1:$E$34</definedName>
    <definedName name="_xlnm.Print_Area" localSheetId="1">サ2様式!$A$1:$F$33</definedName>
    <definedName name="_xlnm.Print_Area" localSheetId="2">要件!$C$3:$J$34</definedName>
    <definedName name="_xlnm.Print_Titles" localSheetId="2">要件!$3:$3</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 name="地域密着型通所介護・介護予防認知症対応型通所介護">要件!$G$12:$G$16</definedName>
    <definedName name="定期巡回・随時対応型訪問介護看護">要件!$G$4:$G$11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38" l="1"/>
  <c r="F34" i="38"/>
  <c r="G33" i="38"/>
  <c r="F33" i="38"/>
  <c r="G32" i="38"/>
  <c r="F32" i="38"/>
  <c r="G31" i="38"/>
  <c r="F31" i="38"/>
  <c r="G30" i="38"/>
  <c r="F30" i="38"/>
  <c r="G29" i="38"/>
  <c r="F29" i="38"/>
  <c r="G28" i="38"/>
  <c r="F28" i="38"/>
  <c r="G27" i="38"/>
  <c r="F27" i="38"/>
  <c r="G26" i="38"/>
  <c r="F26" i="38"/>
  <c r="G25" i="38"/>
  <c r="F25" i="38"/>
  <c r="G24" i="38"/>
  <c r="F24" i="38"/>
  <c r="G23" i="38"/>
  <c r="F23" i="38"/>
  <c r="G22" i="38"/>
  <c r="F22" i="38"/>
  <c r="G21" i="38"/>
  <c r="F21" i="38"/>
  <c r="G20" i="38"/>
  <c r="F20" i="38"/>
  <c r="G19" i="38"/>
  <c r="F19" i="38"/>
  <c r="G18" i="38"/>
  <c r="F18" i="38"/>
  <c r="G17" i="38"/>
  <c r="F17" i="38"/>
  <c r="G16" i="38"/>
  <c r="F16" i="38"/>
  <c r="G15" i="38"/>
  <c r="F15" i="38"/>
  <c r="G14" i="38"/>
  <c r="F14" i="38"/>
  <c r="G13" i="38"/>
  <c r="F13" i="38"/>
  <c r="G12" i="38"/>
  <c r="F12" i="38"/>
  <c r="G11" i="38"/>
  <c r="F11" i="38"/>
  <c r="G10" i="38"/>
  <c r="F10" i="38"/>
  <c r="G9" i="38"/>
  <c r="F9" i="38"/>
  <c r="G8" i="38"/>
  <c r="F8" i="38"/>
  <c r="G7" i="38"/>
  <c r="F7" i="38"/>
  <c r="G6" i="38"/>
  <c r="F6" i="38"/>
  <c r="G5" i="38"/>
  <c r="F5" i="38"/>
  <c r="D10" i="37" s="1"/>
  <c r="G4" i="38"/>
  <c r="F4" i="38"/>
  <c r="E24" i="37"/>
  <c r="D24" i="37"/>
  <c r="E23" i="37"/>
  <c r="D23" i="37"/>
  <c r="E26" i="37" l="1"/>
  <c r="E10" i="37"/>
</calcChain>
</file>

<file path=xl/sharedStrings.xml><?xml version="1.0" encoding="utf-8"?>
<sst xmlns="http://schemas.openxmlformats.org/spreadsheetml/2006/main" count="297" uniqueCount="113">
  <si>
    <t>４月</t>
    <rPh sb="1" eb="2">
      <t>ガツ</t>
    </rPh>
    <phoneticPr fontId="20"/>
  </si>
  <si>
    <t>１２月</t>
  </si>
  <si>
    <t>算定要件に適合する職員が占める割合</t>
    <rPh sb="0" eb="2">
      <t>サンテイ</t>
    </rPh>
    <rPh sb="2" eb="4">
      <t>ヨウケン</t>
    </rPh>
    <rPh sb="5" eb="7">
      <t>テキゴウ</t>
    </rPh>
    <rPh sb="9" eb="11">
      <t>ショクイン</t>
    </rPh>
    <rPh sb="12" eb="13">
      <t>シ</t>
    </rPh>
    <rPh sb="15" eb="17">
      <t>ワリアイ</t>
    </rPh>
    <phoneticPr fontId="20"/>
  </si>
  <si>
    <t>８月</t>
  </si>
  <si>
    <t>２月</t>
  </si>
  <si>
    <t>「訪問看護ステーション」である場合は、保健師、看護師、准看護師、理学療法士、作業療法士又は言語聴覚士</t>
    <rPh sb="1" eb="3">
      <t>ホウモン</t>
    </rPh>
    <rPh sb="3" eb="5">
      <t>カンゴ</t>
    </rPh>
    <rPh sb="15" eb="17">
      <t>バアイ</t>
    </rPh>
    <rPh sb="19" eb="22">
      <t>ホケンシ</t>
    </rPh>
    <rPh sb="23" eb="25">
      <t>カンゴ</t>
    </rPh>
    <rPh sb="25" eb="26">
      <t>シ</t>
    </rPh>
    <rPh sb="27" eb="28">
      <t>ジュン</t>
    </rPh>
    <rPh sb="28" eb="30">
      <t>カンゴ</t>
    </rPh>
    <rPh sb="30" eb="31">
      <t>シ</t>
    </rPh>
    <phoneticPr fontId="20"/>
  </si>
  <si>
    <t>人</t>
    <rPh sb="0" eb="1">
      <t>ニン</t>
    </rPh>
    <phoneticPr fontId="20"/>
  </si>
  <si>
    <t>合計</t>
    <rPh sb="0" eb="2">
      <t>ゴウケイ</t>
    </rPh>
    <phoneticPr fontId="20"/>
  </si>
  <si>
    <t>６月</t>
  </si>
  <si>
    <t>５月</t>
  </si>
  <si>
    <t>７月</t>
  </si>
  <si>
    <t>算出月</t>
    <rPh sb="0" eb="2">
      <t>サンシュツ</t>
    </rPh>
    <rPh sb="2" eb="3">
      <t>ツキ</t>
    </rPh>
    <phoneticPr fontId="20"/>
  </si>
  <si>
    <t>（サ２様式）</t>
    <rPh sb="3" eb="5">
      <t>ヨウシキ</t>
    </rPh>
    <phoneticPr fontId="20"/>
  </si>
  <si>
    <t>１１月</t>
  </si>
  <si>
    <t>９月</t>
  </si>
  <si>
    <t>（地域密着型）通所介護
介護予防通所サービス
認知症対応型通所介護</t>
    <rPh sb="1" eb="3">
      <t>チイキ</t>
    </rPh>
    <rPh sb="3" eb="6">
      <t>ミッチャクガタ</t>
    </rPh>
    <rPh sb="7" eb="9">
      <t>ツウショ</t>
    </rPh>
    <rPh sb="9" eb="11">
      <t>カイゴ</t>
    </rPh>
    <rPh sb="12" eb="14">
      <t>カイゴ</t>
    </rPh>
    <rPh sb="14" eb="16">
      <t>ヨボウ</t>
    </rPh>
    <rPh sb="16" eb="18">
      <t>ツウショ</t>
    </rPh>
    <rPh sb="23" eb="25">
      <t>ニンチ</t>
    </rPh>
    <rPh sb="25" eb="26">
      <t>ショウ</t>
    </rPh>
    <rPh sb="26" eb="29">
      <t>タイオウガタ</t>
    </rPh>
    <rPh sb="29" eb="31">
      <t>ツウショ</t>
    </rPh>
    <rPh sb="31" eb="33">
      <t>カイゴ</t>
    </rPh>
    <phoneticPr fontId="20"/>
  </si>
  <si>
    <t>１０月</t>
  </si>
  <si>
    <t>職　　種</t>
    <rPh sb="0" eb="1">
      <t>ショク</t>
    </rPh>
    <rPh sb="3" eb="4">
      <t>タネ</t>
    </rPh>
    <phoneticPr fontId="20"/>
  </si>
  <si>
    <t>１月</t>
  </si>
  <si>
    <t>常勤換算
（勤務延時間数又は常勤換算数）</t>
    <rPh sb="6" eb="8">
      <t>きんむ</t>
    </rPh>
    <rPh sb="8" eb="9">
      <t>の</t>
    </rPh>
    <rPh sb="9" eb="11">
      <t>じかん</t>
    </rPh>
    <rPh sb="11" eb="12">
      <t>すう</t>
    </rPh>
    <rPh sb="12" eb="13">
      <t>また</t>
    </rPh>
    <rPh sb="14" eb="16">
      <t>じょうきん</t>
    </rPh>
    <rPh sb="16" eb="18">
      <t>かんざん</t>
    </rPh>
    <rPh sb="18" eb="19">
      <t>すう</t>
    </rPh>
    <phoneticPr fontId="20" type="Hiragana"/>
  </si>
  <si>
    <t>介護職員の総数（常勤換算）</t>
    <rPh sb="0" eb="2">
      <t>カイゴ</t>
    </rPh>
    <rPh sb="2" eb="4">
      <t>ショクイン</t>
    </rPh>
    <rPh sb="5" eb="7">
      <t>ソウスウ</t>
    </rPh>
    <rPh sb="8" eb="10">
      <t>ジョウキン</t>
    </rPh>
    <rPh sb="10" eb="12">
      <t>カンサン</t>
    </rPh>
    <phoneticPr fontId="20"/>
  </si>
  <si>
    <t>①のうち介護福祉士の総数（常勤換算）</t>
    <rPh sb="4" eb="6">
      <t>カイゴ</t>
    </rPh>
    <rPh sb="6" eb="9">
      <t>フクシシ</t>
    </rPh>
    <rPh sb="10" eb="12">
      <t>ソウスウ</t>
    </rPh>
    <rPh sb="13" eb="15">
      <t>ジョウキン</t>
    </rPh>
    <rPh sb="15" eb="17">
      <t>カンサン</t>
    </rPh>
    <phoneticPr fontId="20"/>
  </si>
  <si>
    <t>①のうち勤続年数10年以上の介護福祉士の総数（常勤換算）</t>
    <rPh sb="4" eb="6">
      <t>キンゾク</t>
    </rPh>
    <rPh sb="6" eb="8">
      <t>ネンスウ</t>
    </rPh>
    <rPh sb="10" eb="13">
      <t>ネンイジョウ</t>
    </rPh>
    <rPh sb="14" eb="16">
      <t>カイゴ</t>
    </rPh>
    <rPh sb="16" eb="19">
      <t>フクシシ</t>
    </rPh>
    <phoneticPr fontId="2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</si>
  <si>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0"/>
  </si>
  <si>
    <t>事業所名</t>
    <rPh sb="0" eb="3">
      <t>じぎょうしょ</t>
    </rPh>
    <rPh sb="3" eb="4">
      <t>めい</t>
    </rPh>
    <phoneticPr fontId="20" type="Hiragana"/>
  </si>
  <si>
    <t>利用者に直接提供する職員とは、サービスの種類毎に次のとおりです。</t>
    <rPh sb="10" eb="12">
      <t>ショクイン</t>
    </rPh>
    <rPh sb="20" eb="22">
      <t>シュルイ</t>
    </rPh>
    <rPh sb="22" eb="23">
      <t>ゴト</t>
    </rPh>
    <rPh sb="24" eb="25">
      <t>ツギ</t>
    </rPh>
    <phoneticPr fontId="20"/>
  </si>
  <si>
    <t>常勤換算は、小数点第２位以下を切り捨ててください。</t>
    <rPh sb="0" eb="2">
      <t>じょうきん</t>
    </rPh>
    <rPh sb="2" eb="4">
      <t>かんざん</t>
    </rPh>
    <phoneticPr fontId="20" type="Hiragana"/>
  </si>
  <si>
    <t>平均</t>
    <rPh sb="0" eb="2">
      <t>ヘイキン</t>
    </rPh>
    <phoneticPr fontId="20"/>
  </si>
  <si>
    <t>常勤換算
（勤務延時間数又は常勤換算数）</t>
    <rPh sb="0" eb="2">
      <t>ジョウキン</t>
    </rPh>
    <rPh sb="2" eb="4">
      <t>カンザン</t>
    </rPh>
    <rPh sb="12" eb="13">
      <t>マタ</t>
    </rPh>
    <rPh sb="14" eb="16">
      <t>ジョウキン</t>
    </rPh>
    <rPh sb="16" eb="18">
      <t>カンザン</t>
    </rPh>
    <rPh sb="18" eb="19">
      <t>スウ</t>
    </rPh>
    <phoneticPr fontId="20"/>
  </si>
  <si>
    <t>サービス提供体制強化加算に係る勤続年数７・１０年以上の者の状況</t>
    <rPh sb="4" eb="6">
      <t>テイキョウ</t>
    </rPh>
    <rPh sb="6" eb="8">
      <t>タイセイ</t>
    </rPh>
    <rPh sb="8" eb="10">
      <t>キョウカ</t>
    </rPh>
    <rPh sb="10" eb="12">
      <t>カサン</t>
    </rPh>
    <rPh sb="13" eb="14">
      <t>カカ</t>
    </rPh>
    <rPh sb="15" eb="17">
      <t>キンゾク</t>
    </rPh>
    <rPh sb="17" eb="19">
      <t>ネンスウ</t>
    </rPh>
    <rPh sb="23" eb="24">
      <t>ネン</t>
    </rPh>
    <rPh sb="24" eb="26">
      <t>イジョウ</t>
    </rPh>
    <rPh sb="27" eb="28">
      <t>シャ</t>
    </rPh>
    <rPh sb="29" eb="31">
      <t>ジョウキョウ</t>
    </rPh>
    <phoneticPr fontId="20"/>
  </si>
  <si>
    <t>（Ⅰ）介護職員のうち、勤続年数10年以上介護福祉士の者
　又は
（Ⅲ）利用者に直接提供する職員のうち、勤続年数７年以上の者</t>
    <rPh sb="29" eb="30">
      <t>マタ</t>
    </rPh>
    <rPh sb="35" eb="38">
      <t>リヨウシャ</t>
    </rPh>
    <rPh sb="39" eb="41">
      <t>チョクセツ</t>
    </rPh>
    <rPh sb="41" eb="43">
      <t>テイキョウ</t>
    </rPh>
    <rPh sb="45" eb="47">
      <t>ショクイン</t>
    </rPh>
    <rPh sb="51" eb="53">
      <t>キンゾク</t>
    </rPh>
    <rPh sb="53" eb="55">
      <t>ネンスウ</t>
    </rPh>
    <rPh sb="56" eb="59">
      <t>ネンイジョウ</t>
    </rPh>
    <rPh sb="60" eb="61">
      <t>モノ</t>
    </rPh>
    <phoneticPr fontId="20"/>
  </si>
  <si>
    <t>ＮＯ</t>
  </si>
  <si>
    <t>注１</t>
    <rPh sb="0" eb="1">
      <t>チュウ</t>
    </rPh>
    <phoneticPr fontId="20"/>
  </si>
  <si>
    <t>注２</t>
    <rPh sb="0" eb="1">
      <t>チュウ</t>
    </rPh>
    <phoneticPr fontId="20"/>
  </si>
  <si>
    <t>注３</t>
    <rPh sb="0" eb="1">
      <t>チュウ</t>
    </rPh>
    <phoneticPr fontId="20"/>
  </si>
  <si>
    <t>氏　　　　名</t>
    <rPh sb="0" eb="1">
      <t>シ</t>
    </rPh>
    <rPh sb="5" eb="6">
      <t>メイ</t>
    </rPh>
    <phoneticPr fontId="20"/>
  </si>
  <si>
    <t>（介護予防）訪問看護</t>
    <rPh sb="1" eb="3">
      <t>カイゴ</t>
    </rPh>
    <rPh sb="3" eb="5">
      <t>ヨボウ</t>
    </rPh>
    <rPh sb="6" eb="8">
      <t>ホウモン</t>
    </rPh>
    <rPh sb="8" eb="10">
      <t>カンゴ</t>
    </rPh>
    <phoneticPr fontId="20"/>
  </si>
  <si>
    <t>生活支援通所サービス</t>
    <rPh sb="0" eb="2">
      <t>セイカツ</t>
    </rPh>
    <rPh sb="2" eb="4">
      <t>シエン</t>
    </rPh>
    <rPh sb="4" eb="6">
      <t>ツウショ</t>
    </rPh>
    <phoneticPr fontId="20"/>
  </si>
  <si>
    <t>（介護予防）通所ﾘﾊﾋﾞﾘﾃｰｼｮﾝ</t>
    <rPh sb="1" eb="3">
      <t>カイゴ</t>
    </rPh>
    <rPh sb="3" eb="5">
      <t>ヨボウ</t>
    </rPh>
    <rPh sb="6" eb="8">
      <t>ツウショ</t>
    </rPh>
    <phoneticPr fontId="20"/>
  </si>
  <si>
    <t>勤続年数とは、各月の末日時点における勤続年数をいう。具体的には、令和３年４月における勤続年数７年以上の者とは、令和３年３月３１日時点で勤続年数が７年以上である者をいう。</t>
    <rPh sb="7" eb="9">
      <t>カクツキ</t>
    </rPh>
    <rPh sb="10" eb="12">
      <t>マツジツ</t>
    </rPh>
    <rPh sb="12" eb="14">
      <t>ジテン</t>
    </rPh>
    <rPh sb="18" eb="20">
      <t>キンゾク</t>
    </rPh>
    <rPh sb="20" eb="22">
      <t>ネンスウ</t>
    </rPh>
    <rPh sb="26" eb="29">
      <t>グタイテキ</t>
    </rPh>
    <rPh sb="32" eb="34">
      <t>レイワ</t>
    </rPh>
    <rPh sb="35" eb="36">
      <t>ネン</t>
    </rPh>
    <rPh sb="36" eb="37">
      <t>ヘイネン</t>
    </rPh>
    <rPh sb="37" eb="38">
      <t>ツキ</t>
    </rPh>
    <rPh sb="42" eb="44">
      <t>キンゾク</t>
    </rPh>
    <rPh sb="44" eb="46">
      <t>ネンスウ</t>
    </rPh>
    <rPh sb="47" eb="48">
      <t>ネン</t>
    </rPh>
    <rPh sb="48" eb="50">
      <t>イジョウ</t>
    </rPh>
    <rPh sb="51" eb="52">
      <t>シャ</t>
    </rPh>
    <rPh sb="55" eb="57">
      <t>レイワ</t>
    </rPh>
    <rPh sb="58" eb="59">
      <t>ネン</t>
    </rPh>
    <rPh sb="60" eb="61">
      <t>ツキ</t>
    </rPh>
    <rPh sb="63" eb="64">
      <t>ヒ</t>
    </rPh>
    <rPh sb="64" eb="66">
      <t>ジテン</t>
    </rPh>
    <rPh sb="67" eb="69">
      <t>キンゾク</t>
    </rPh>
    <rPh sb="69" eb="71">
      <t>ネンスウ</t>
    </rPh>
    <rPh sb="73" eb="74">
      <t>ネン</t>
    </rPh>
    <rPh sb="74" eb="76">
      <t>イジョウ</t>
    </rPh>
    <rPh sb="79" eb="80">
      <t>シャ</t>
    </rPh>
    <phoneticPr fontId="20"/>
  </si>
  <si>
    <t>勤続年数の算定に当たっては、当該事業所における勤続年数に加え、同一法人の経営する他の介護サービス事業所、病院、社会福祉施設等においてサービスを利用者に直接提供する職員として勤務した年数を含めることができる。</t>
    <rPh sb="5" eb="7">
      <t>サンテイ</t>
    </rPh>
    <rPh sb="8" eb="9">
      <t>ア</t>
    </rPh>
    <rPh sb="14" eb="16">
      <t>トウガイ</t>
    </rPh>
    <rPh sb="16" eb="19">
      <t>ジギョウショ</t>
    </rPh>
    <rPh sb="23" eb="25">
      <t>キンゾク</t>
    </rPh>
    <rPh sb="25" eb="27">
      <t>ネンスウ</t>
    </rPh>
    <rPh sb="28" eb="29">
      <t>クワ</t>
    </rPh>
    <rPh sb="40" eb="41">
      <t>タ</t>
    </rPh>
    <rPh sb="42" eb="44">
      <t>カイゴ</t>
    </rPh>
    <rPh sb="52" eb="54">
      <t>ビョウイン</t>
    </rPh>
    <rPh sb="55" eb="57">
      <t>シャカイ</t>
    </rPh>
    <rPh sb="57" eb="59">
      <t>フクシ</t>
    </rPh>
    <rPh sb="59" eb="61">
      <t>シセツ</t>
    </rPh>
    <phoneticPr fontId="20"/>
  </si>
  <si>
    <t>　　　</t>
  </si>
  <si>
    <t>「病院、診療所」である場合は、保健師、看護師又は准看護師</t>
  </si>
  <si>
    <t>生活相談員、看護職員、介護職員又は機能訓練指導員</t>
    <rPh sb="0" eb="2">
      <t>セイカツ</t>
    </rPh>
    <rPh sb="2" eb="5">
      <t>ソウダンイン</t>
    </rPh>
    <rPh sb="6" eb="8">
      <t>カンゴ</t>
    </rPh>
    <rPh sb="8" eb="10">
      <t>ショクイン</t>
    </rPh>
    <rPh sb="11" eb="13">
      <t>カイゴ</t>
    </rPh>
    <rPh sb="13" eb="15">
      <t>ショクイン</t>
    </rPh>
    <rPh sb="15" eb="16">
      <t>マタ</t>
    </rPh>
    <rPh sb="17" eb="19">
      <t>キノウ</t>
    </rPh>
    <rPh sb="19" eb="21">
      <t>クンレン</t>
    </rPh>
    <rPh sb="21" eb="24">
      <t>シドウイン</t>
    </rPh>
    <phoneticPr fontId="20"/>
  </si>
  <si>
    <t>介護職員、運動指導員</t>
    <rPh sb="0" eb="2">
      <t>カイゴ</t>
    </rPh>
    <rPh sb="2" eb="4">
      <t>ショクイン</t>
    </rPh>
    <rPh sb="5" eb="7">
      <t>ウンドウ</t>
    </rPh>
    <rPh sb="7" eb="10">
      <t>シドウイン</t>
    </rPh>
    <phoneticPr fontId="20"/>
  </si>
  <si>
    <t>理学療法士、作業療法士、言語聴覚士、看護職員又は介護職員</t>
    <rPh sb="0" eb="2">
      <t>リガク</t>
    </rPh>
    <rPh sb="2" eb="5">
      <t>リョウホウシ</t>
    </rPh>
    <rPh sb="6" eb="8">
      <t>サギョウ</t>
    </rPh>
    <rPh sb="8" eb="11">
      <t>リョウホウシ</t>
    </rPh>
    <rPh sb="12" eb="14">
      <t>ゲンゴ</t>
    </rPh>
    <rPh sb="14" eb="16">
      <t>チョウカク</t>
    </rPh>
    <rPh sb="16" eb="17">
      <t>シ</t>
    </rPh>
    <rPh sb="18" eb="20">
      <t>カンゴ</t>
    </rPh>
    <rPh sb="20" eb="22">
      <t>ショクイン</t>
    </rPh>
    <rPh sb="22" eb="23">
      <t>マタ</t>
    </rPh>
    <rPh sb="24" eb="26">
      <t>カイゴ</t>
    </rPh>
    <rPh sb="26" eb="28">
      <t>ショクイン</t>
    </rPh>
    <phoneticPr fontId="20"/>
  </si>
  <si>
    <t>※１時間以上２時間未満の通所ﾘﾊﾋﾞﾘﾃｰｼｮﾝを算定する場合であって、柔道整復師又はあん摩マッサージ指圧師がﾘﾊﾋﾞﾘﾃｰｼｮﾝを提供する場合にあっては、これらの職員も含むものとする。</t>
    <rPh sb="2" eb="4">
      <t>ジカン</t>
    </rPh>
    <rPh sb="4" eb="6">
      <t>イジョウ</t>
    </rPh>
    <rPh sb="7" eb="9">
      <t>ジカン</t>
    </rPh>
    <rPh sb="9" eb="11">
      <t>ミマン</t>
    </rPh>
    <rPh sb="12" eb="14">
      <t>ツウショ</t>
    </rPh>
    <rPh sb="25" eb="27">
      <t>サンテイ</t>
    </rPh>
    <rPh sb="29" eb="31">
      <t>バアイ</t>
    </rPh>
    <rPh sb="36" eb="38">
      <t>ジュウドウ</t>
    </rPh>
    <rPh sb="38" eb="40">
      <t>セイフク</t>
    </rPh>
    <rPh sb="40" eb="41">
      <t>シ</t>
    </rPh>
    <rPh sb="41" eb="42">
      <t>マタ</t>
    </rPh>
    <rPh sb="45" eb="46">
      <t>マ</t>
    </rPh>
    <rPh sb="51" eb="53">
      <t>シアツ</t>
    </rPh>
    <rPh sb="53" eb="54">
      <t>シ</t>
    </rPh>
    <rPh sb="66" eb="68">
      <t>テイキョウ</t>
    </rPh>
    <rPh sb="70" eb="72">
      <t>バアイ</t>
    </rPh>
    <rPh sb="82" eb="84">
      <t>ショクイン</t>
    </rPh>
    <rPh sb="85" eb="86">
      <t>フク</t>
    </rPh>
    <phoneticPr fontId="20"/>
  </si>
  <si>
    <t>各月の末日時点における勤続年数</t>
  </si>
  <si>
    <t>年</t>
    <rPh sb="0" eb="1">
      <t>ねん</t>
    </rPh>
    <phoneticPr fontId="20" type="Hiragana"/>
  </si>
  <si>
    <t>（サ１様式）</t>
    <phoneticPr fontId="20" type="Hiragana"/>
  </si>
  <si>
    <t>サービス提供体制強化加算に関する確認書</t>
    <phoneticPr fontId="20" type="Hiragana"/>
  </si>
  <si>
    <t>算出月</t>
    <rPh sb="0" eb="2">
      <t>さんしゅつ</t>
    </rPh>
    <rPh sb="2" eb="3">
      <t>つき</t>
    </rPh>
    <phoneticPr fontId="20" type="Hiragana"/>
  </si>
  <si>
    <t>令和3年4月1日～令和4年2月28日</t>
    <rPh sb="0" eb="2">
      <t>れいわ</t>
    </rPh>
    <rPh sb="3" eb="4">
      <t>ねん</t>
    </rPh>
    <rPh sb="5" eb="6">
      <t>がつ</t>
    </rPh>
    <rPh sb="7" eb="8">
      <t>にち</t>
    </rPh>
    <rPh sb="9" eb="11">
      <t>れいわ</t>
    </rPh>
    <rPh sb="12" eb="13">
      <t>ねん</t>
    </rPh>
    <rPh sb="14" eb="15">
      <t>がつ</t>
    </rPh>
    <rPh sb="17" eb="18">
      <t>にち</t>
    </rPh>
    <phoneticPr fontId="20" type="Hiragana"/>
  </si>
  <si>
    <t>グループホーム○○</t>
    <phoneticPr fontId="20" type="Hiragana"/>
  </si>
  <si>
    <t>サービス</t>
    <phoneticPr fontId="20" type="Hiragana"/>
  </si>
  <si>
    <t>ボタンから選択してください</t>
    <rPh sb="5" eb="7">
      <t>センタク</t>
    </rPh>
    <phoneticPr fontId="30"/>
  </si>
  <si>
    <t>加算種別</t>
    <rPh sb="0" eb="2">
      <t>かさん</t>
    </rPh>
    <rPh sb="2" eb="4">
      <t>しゅべつ</t>
    </rPh>
    <phoneticPr fontId="20" type="Hiragana"/>
  </si>
  <si>
    <t>（備考）</t>
    <rPh sb="1" eb="3">
      <t>ビコウ</t>
    </rPh>
    <phoneticPr fontId="20"/>
  </si>
  <si>
    <t>・要件を満たすことが分かる根拠書類を準備し、指定権者からの求めがあった場合には、速やかに提出すること。</t>
    <rPh sb="18" eb="20">
      <t>ジュンビ</t>
    </rPh>
    <rPh sb="22" eb="24">
      <t>シテイ</t>
    </rPh>
    <rPh sb="24" eb="25">
      <t>ケン</t>
    </rPh>
    <rPh sb="25" eb="26">
      <t>シャ</t>
    </rPh>
    <rPh sb="29" eb="30">
      <t>モト</t>
    </rPh>
    <rPh sb="35" eb="37">
      <t>バアイ</t>
    </rPh>
    <rPh sb="40" eb="41">
      <t>スミ</t>
    </rPh>
    <rPh sb="44" eb="46">
      <t>テイシュツ</t>
    </rPh>
    <phoneticPr fontId="20"/>
  </si>
  <si>
    <t>・「実務者研修修了者等」には「旧介護職員基礎研修課程修了者」を含む。</t>
    <rPh sb="2" eb="5">
      <t>ジツムシャ</t>
    </rPh>
    <rPh sb="5" eb="7">
      <t>ケンシュウ</t>
    </rPh>
    <rPh sb="7" eb="10">
      <t>シュウリョウシャ</t>
    </rPh>
    <rPh sb="10" eb="11">
      <t>トウ</t>
    </rPh>
    <rPh sb="31" eb="32">
      <t>フク</t>
    </rPh>
    <phoneticPr fontId="20"/>
  </si>
  <si>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1" eb="4">
      <t>ジュウギョウシャ</t>
    </rPh>
    <rPh sb="7" eb="9">
      <t>ホウモン</t>
    </rPh>
    <rPh sb="9" eb="11">
      <t>ニュウヨク</t>
    </rPh>
    <rPh sb="11" eb="13">
      <t>カイゴ</t>
    </rPh>
    <rPh sb="17" eb="19">
      <t>ホウモン</t>
    </rPh>
    <rPh sb="19" eb="21">
      <t>ニュウヨク</t>
    </rPh>
    <rPh sb="21" eb="23">
      <t>カイゴ</t>
    </rPh>
    <rPh sb="23" eb="26">
      <t>ジュウギョウシャ</t>
    </rPh>
    <rPh sb="27" eb="31">
      <t>テイキジュンカイ</t>
    </rPh>
    <rPh sb="32" eb="43">
      <t>ズイジタイオウガタホウモンカイゴカンゴ</t>
    </rPh>
    <rPh sb="47" eb="51">
      <t>テイキジュンカイ</t>
    </rPh>
    <rPh sb="52" eb="63">
      <t>ズイジタイオウガタホウモンカイゴカンゴ</t>
    </rPh>
    <rPh sb="63" eb="66">
      <t>ジュウギョウシャ</t>
    </rPh>
    <rPh sb="67" eb="69">
      <t>ヤカン</t>
    </rPh>
    <rPh sb="69" eb="72">
      <t>タイオウガタ</t>
    </rPh>
    <rPh sb="72" eb="74">
      <t>ホウモン</t>
    </rPh>
    <rPh sb="74" eb="76">
      <t>カイゴ</t>
    </rPh>
    <rPh sb="80" eb="82">
      <t>ヤカン</t>
    </rPh>
    <rPh sb="82" eb="85">
      <t>タイオウガタ</t>
    </rPh>
    <rPh sb="85" eb="87">
      <t>ホウモン</t>
    </rPh>
    <rPh sb="87" eb="89">
      <t>カイゴ</t>
    </rPh>
    <rPh sb="89" eb="92">
      <t>ジュウギョウシャ</t>
    </rPh>
    <phoneticPr fontId="20"/>
  </si>
  <si>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1" eb="3">
      <t>カイゴ</t>
    </rPh>
    <rPh sb="3" eb="5">
      <t>ロウジン</t>
    </rPh>
    <rPh sb="5" eb="7">
      <t>フクシ</t>
    </rPh>
    <rPh sb="7" eb="9">
      <t>シセツ</t>
    </rPh>
    <rPh sb="9" eb="10">
      <t>マタ</t>
    </rPh>
    <rPh sb="11" eb="24">
      <t>チイキミッチャクガタカイゴロウジンフクシシセツ</t>
    </rPh>
    <rPh sb="26" eb="28">
      <t>カイゴ</t>
    </rPh>
    <rPh sb="28" eb="30">
      <t>ヨボウ</t>
    </rPh>
    <rPh sb="31" eb="33">
      <t>タンキ</t>
    </rPh>
    <rPh sb="33" eb="35">
      <t>ニュウショ</t>
    </rPh>
    <rPh sb="35" eb="37">
      <t>セイカツ</t>
    </rPh>
    <rPh sb="37" eb="39">
      <t>カイゴ</t>
    </rPh>
    <rPh sb="44" eb="45">
      <t>ベツ</t>
    </rPh>
    <rPh sb="46" eb="48">
      <t>カサン</t>
    </rPh>
    <rPh sb="49" eb="51">
      <t>シュトク</t>
    </rPh>
    <rPh sb="53" eb="55">
      <t>バアイ</t>
    </rPh>
    <rPh sb="57" eb="58">
      <t>ベツ</t>
    </rPh>
    <rPh sb="59" eb="60">
      <t>ホン</t>
    </rPh>
    <rPh sb="60" eb="63">
      <t>トドケデショ</t>
    </rPh>
    <rPh sb="64" eb="66">
      <t>テイシュツ</t>
    </rPh>
    <rPh sb="71" eb="73">
      <t>クウショウ</t>
    </rPh>
    <rPh sb="73" eb="75">
      <t>リヨウ</t>
    </rPh>
    <rPh sb="75" eb="76">
      <t>ガタ</t>
    </rPh>
    <rPh sb="78" eb="80">
      <t>カイゴ</t>
    </rPh>
    <rPh sb="80" eb="82">
      <t>ヨボウ</t>
    </rPh>
    <rPh sb="83" eb="91">
      <t>タンキニュウショセイカツカイゴ</t>
    </rPh>
    <rPh sb="95" eb="96">
      <t>トド</t>
    </rPh>
    <rPh sb="97" eb="98">
      <t>デ</t>
    </rPh>
    <rPh sb="99" eb="101">
      <t>バアイ</t>
    </rPh>
    <rPh sb="103" eb="105">
      <t>ホンタイ</t>
    </rPh>
    <rPh sb="105" eb="107">
      <t>シセツ</t>
    </rPh>
    <rPh sb="110" eb="112">
      <t>カイゴ</t>
    </rPh>
    <rPh sb="112" eb="114">
      <t>ロウジン</t>
    </rPh>
    <rPh sb="114" eb="116">
      <t>フクシ</t>
    </rPh>
    <rPh sb="116" eb="118">
      <t>シセツ</t>
    </rPh>
    <rPh sb="118" eb="119">
      <t>マタ</t>
    </rPh>
    <rPh sb="120" eb="133">
      <t>チイキミッチャクガタカイゴロウジンフクシシセツ</t>
    </rPh>
    <rPh sb="137" eb="139">
      <t>ジョウキョウ</t>
    </rPh>
    <rPh sb="140" eb="142">
      <t>キサイ</t>
    </rPh>
    <phoneticPr fontId="20"/>
  </si>
  <si>
    <t>・認知症対応型共同生活介護については、常勤職員の状況の「介護職員」は、「看護・介護職員」と読み替えるものとする。</t>
    <rPh sb="1" eb="4">
      <t>ニンチショウ</t>
    </rPh>
    <rPh sb="4" eb="7">
      <t>タイオウガタ</t>
    </rPh>
    <rPh sb="7" eb="9">
      <t>キョウドウ</t>
    </rPh>
    <rPh sb="9" eb="11">
      <t>セイカツ</t>
    </rPh>
    <rPh sb="11" eb="13">
      <t>カイゴ</t>
    </rPh>
    <rPh sb="19" eb="21">
      <t>ジョウキン</t>
    </rPh>
    <rPh sb="21" eb="23">
      <t>ショクイン</t>
    </rPh>
    <rPh sb="24" eb="26">
      <t>ジョウキョウ</t>
    </rPh>
    <rPh sb="28" eb="30">
      <t>カイゴ</t>
    </rPh>
    <rPh sb="30" eb="32">
      <t>ショクイン</t>
    </rPh>
    <rPh sb="36" eb="38">
      <t>カンゴ</t>
    </rPh>
    <rPh sb="39" eb="41">
      <t>カイゴ</t>
    </rPh>
    <rPh sb="41" eb="43">
      <t>ショクイン</t>
    </rPh>
    <rPh sb="45" eb="46">
      <t>ヨ</t>
    </rPh>
    <rPh sb="47" eb="48">
      <t>カ</t>
    </rPh>
    <phoneticPr fontId="20"/>
  </si>
  <si>
    <t>・従業者とは、小規模多機能型居宅介護における小規模多機能型居宅介護従業者、看護小規模多機能型居宅介護における看護小規模多機能型居宅介護従業者をいう。</t>
    <rPh sb="1" eb="4">
      <t>ジュウギョウシャ</t>
    </rPh>
    <rPh sb="7" eb="18">
      <t>ショウキボタキノウガタキョタクカイゴ</t>
    </rPh>
    <rPh sb="22" eb="25">
      <t>ショウキボ</t>
    </rPh>
    <rPh sb="25" eb="29">
      <t>タキノウガタ</t>
    </rPh>
    <rPh sb="29" eb="31">
      <t>キョタク</t>
    </rPh>
    <rPh sb="31" eb="33">
      <t>カイゴ</t>
    </rPh>
    <rPh sb="33" eb="36">
      <t>ジュウギョウシャ</t>
    </rPh>
    <rPh sb="37" eb="39">
      <t>カンゴ</t>
    </rPh>
    <rPh sb="39" eb="42">
      <t>ショウキボ</t>
    </rPh>
    <rPh sb="42" eb="46">
      <t>タキノウガタ</t>
    </rPh>
    <rPh sb="46" eb="48">
      <t>キョタク</t>
    </rPh>
    <rPh sb="48" eb="50">
      <t>カイゴ</t>
    </rPh>
    <rPh sb="54" eb="56">
      <t>カンゴ</t>
    </rPh>
    <rPh sb="56" eb="59">
      <t>ショウキボ</t>
    </rPh>
    <rPh sb="59" eb="63">
      <t>タキノウガタ</t>
    </rPh>
    <rPh sb="63" eb="65">
      <t>キョタク</t>
    </rPh>
    <rPh sb="65" eb="67">
      <t>カイゴ</t>
    </rPh>
    <rPh sb="67" eb="70">
      <t>ジュウギョウシャ</t>
    </rPh>
    <phoneticPr fontId="20"/>
  </si>
  <si>
    <t>定期巡回・随時対応型訪問介護看護</t>
  </si>
  <si>
    <t>(介護予防)小規模多機能型居宅介護
看護小規模多機能型居宅介護</t>
  </si>
  <si>
    <t>（介護予防）認知症対応型通所介護
地域密着型通所介護
介護予防通所介護相当サービス</t>
    <rPh sb="27" eb="29">
      <t>カイゴ</t>
    </rPh>
    <rPh sb="29" eb="31">
      <t>ヨボウ</t>
    </rPh>
    <rPh sb="31" eb="33">
      <t>ツウショ</t>
    </rPh>
    <rPh sb="33" eb="35">
      <t>カイゴ</t>
    </rPh>
    <rPh sb="35" eb="37">
      <t>ソウトウ</t>
    </rPh>
    <phoneticPr fontId="20"/>
  </si>
  <si>
    <t>地域密着型特定施設入居者生活介護
　（介護予防）認知症対応型共同生活介護</t>
    <phoneticPr fontId="30"/>
  </si>
  <si>
    <t>地域密着型介護老人福祉施設</t>
  </si>
  <si>
    <t>サービス</t>
    <phoneticPr fontId="30"/>
  </si>
  <si>
    <t>略称</t>
    <rPh sb="0" eb="2">
      <t>リャクショウ</t>
    </rPh>
    <phoneticPr fontId="30"/>
  </si>
  <si>
    <t>加算種別</t>
    <rPh sb="0" eb="2">
      <t>カサン</t>
    </rPh>
    <rPh sb="2" eb="4">
      <t>シュベツ</t>
    </rPh>
    <phoneticPr fontId="30"/>
  </si>
  <si>
    <t>結合１</t>
    <rPh sb="0" eb="2">
      <t>ケツゴウ</t>
    </rPh>
    <phoneticPr fontId="30"/>
  </si>
  <si>
    <t>結合２</t>
    <rPh sb="0" eb="2">
      <t>ケツゴウ</t>
    </rPh>
    <phoneticPr fontId="30"/>
  </si>
  <si>
    <t>①</t>
    <phoneticPr fontId="30"/>
  </si>
  <si>
    <t>②</t>
    <phoneticPr fontId="30"/>
  </si>
  <si>
    <t>要件（②/①）</t>
    <rPh sb="0" eb="2">
      <t>ヨウケン</t>
    </rPh>
    <phoneticPr fontId="30"/>
  </si>
  <si>
    <t>定期巡回・随時対応型訪問介護看護</t>
    <phoneticPr fontId="30"/>
  </si>
  <si>
    <t>定期巡回</t>
    <rPh sb="0" eb="2">
      <t>テイキ</t>
    </rPh>
    <rPh sb="2" eb="4">
      <t>ジュンカイ</t>
    </rPh>
    <phoneticPr fontId="30"/>
  </si>
  <si>
    <t>加算Ⅰ</t>
    <rPh sb="0" eb="2">
      <t>カサン</t>
    </rPh>
    <phoneticPr fontId="20"/>
  </si>
  <si>
    <t>介護福祉士の総数（常勤換算）</t>
    <rPh sb="0" eb="2">
      <t>カイゴ</t>
    </rPh>
    <rPh sb="2" eb="5">
      <t>フクシシ</t>
    </rPh>
    <rPh sb="6" eb="8">
      <t>ソウスウ</t>
    </rPh>
    <rPh sb="9" eb="11">
      <t>ジョウキン</t>
    </rPh>
    <rPh sb="11" eb="13">
      <t>カンサン</t>
    </rPh>
    <phoneticPr fontId="20"/>
  </si>
  <si>
    <t>60％以上</t>
    <rPh sb="3" eb="5">
      <t>イジョウ</t>
    </rPh>
    <phoneticPr fontId="20"/>
  </si>
  <si>
    <t>勤続年数10年以上の介護福祉士の総数（常勤換算）</t>
    <rPh sb="0" eb="2">
      <t>キンゾク</t>
    </rPh>
    <rPh sb="2" eb="4">
      <t>ネンスウ</t>
    </rPh>
    <rPh sb="6" eb="9">
      <t>ネンイジョウ</t>
    </rPh>
    <rPh sb="10" eb="12">
      <t>カイゴ</t>
    </rPh>
    <rPh sb="12" eb="15">
      <t>フクシシ</t>
    </rPh>
    <phoneticPr fontId="20"/>
  </si>
  <si>
    <t>25％以上</t>
    <rPh sb="3" eb="5">
      <t>イジョウ</t>
    </rPh>
    <phoneticPr fontId="20"/>
  </si>
  <si>
    <t>加算Ⅱ</t>
    <rPh sb="0" eb="2">
      <t>カサン</t>
    </rPh>
    <phoneticPr fontId="20"/>
  </si>
  <si>
    <t>40％以上</t>
    <rPh sb="3" eb="5">
      <t>イジョウ</t>
    </rPh>
    <phoneticPr fontId="20"/>
  </si>
  <si>
    <t>介護福祉士、実務者研修修了者等の総数（常勤換算）</t>
    <rPh sb="14" eb="15">
      <t>トウ</t>
    </rPh>
    <phoneticPr fontId="20"/>
  </si>
  <si>
    <t>加算Ⅲ</t>
    <rPh sb="0" eb="2">
      <t>カサン</t>
    </rPh>
    <phoneticPr fontId="20"/>
  </si>
  <si>
    <t>30％以上</t>
    <rPh sb="3" eb="5">
      <t>イジョウ</t>
    </rPh>
    <phoneticPr fontId="20"/>
  </si>
  <si>
    <t>50％以上</t>
    <rPh sb="3" eb="5">
      <t>イジョウ</t>
    </rPh>
    <phoneticPr fontId="20"/>
  </si>
  <si>
    <t>従業者の総数（常勤換算）</t>
    <rPh sb="0" eb="3">
      <t>ジュウギョウシャ</t>
    </rPh>
    <rPh sb="4" eb="6">
      <t>ソウスウ</t>
    </rPh>
    <rPh sb="7" eb="9">
      <t>ジョウキン</t>
    </rPh>
    <rPh sb="9" eb="11">
      <t>カンサン</t>
    </rPh>
    <phoneticPr fontId="20"/>
  </si>
  <si>
    <t>常勤の者の総数（常勤換算）</t>
    <rPh sb="0" eb="2">
      <t>ジョウキン</t>
    </rPh>
    <phoneticPr fontId="20"/>
  </si>
  <si>
    <t>勤続年数７年以上の者の総数　（常勤換算）</t>
    <phoneticPr fontId="30"/>
  </si>
  <si>
    <t>地域密着型通所介護
（介護予防）認知症対応型通所介護
介護予防通所介護相当サービス</t>
    <rPh sb="27" eb="29">
      <t>カイゴ</t>
    </rPh>
    <rPh sb="29" eb="31">
      <t>ヨボウ</t>
    </rPh>
    <rPh sb="31" eb="33">
      <t>ツウショ</t>
    </rPh>
    <rPh sb="33" eb="35">
      <t>カイゴ</t>
    </rPh>
    <rPh sb="35" eb="37">
      <t>ソウトウ</t>
    </rPh>
    <phoneticPr fontId="30"/>
  </si>
  <si>
    <t>デイ</t>
    <phoneticPr fontId="30"/>
  </si>
  <si>
    <t>70％以上</t>
    <rPh sb="3" eb="5">
      <t>イジョウ</t>
    </rPh>
    <phoneticPr fontId="20"/>
  </si>
  <si>
    <t>勤続年数７年以上の者の総数（常勤換算）</t>
  </si>
  <si>
    <t>地域密着型介護老人福祉施設</t>
    <phoneticPr fontId="30"/>
  </si>
  <si>
    <t>特養</t>
    <rPh sb="0" eb="2">
      <t>トクヨウ</t>
    </rPh>
    <phoneticPr fontId="30"/>
  </si>
  <si>
    <t>80％以上</t>
    <phoneticPr fontId="30"/>
  </si>
  <si>
    <t>35％以上</t>
    <phoneticPr fontId="30"/>
  </si>
  <si>
    <t>看護・介護職員の総数（常勤換算）</t>
    <rPh sb="0" eb="2">
      <t>カンゴ</t>
    </rPh>
    <rPh sb="3" eb="5">
      <t>カイゴ</t>
    </rPh>
    <rPh sb="5" eb="7">
      <t>ショクイン</t>
    </rPh>
    <rPh sb="8" eb="10">
      <t>ソウスウ</t>
    </rPh>
    <rPh sb="11" eb="13">
      <t>ジョウキン</t>
    </rPh>
    <rPh sb="13" eb="15">
      <t>カンサン</t>
    </rPh>
    <phoneticPr fontId="20"/>
  </si>
  <si>
    <t>75％以上</t>
    <rPh sb="3" eb="5">
      <t>イジョウ</t>
    </rPh>
    <phoneticPr fontId="20"/>
  </si>
  <si>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20"/>
  </si>
  <si>
    <t>勤続年数７年以上の者の総数
　（常勤換算）</t>
  </si>
  <si>
    <t>(介護予防)小規模多機能型居宅介護
看護小規模多機能型居宅介護</t>
    <phoneticPr fontId="30"/>
  </si>
  <si>
    <t>小多機看多機</t>
    <rPh sb="0" eb="3">
      <t>ショウタキ</t>
    </rPh>
    <rPh sb="3" eb="6">
      <t>カンタキ</t>
    </rPh>
    <phoneticPr fontId="30"/>
  </si>
  <si>
    <t>従業者（看護師又は准看護師である者を除く（※））の総数（常勤換算）
※看護小規模多機能型居宅介護にあっては、「保健師、看護師又は　准看護師である者を除く。」と読み替えるものとする。</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20"/>
  </si>
  <si>
    <t>小多機・看多機</t>
    <rPh sb="0" eb="3">
      <t>ショウタキ</t>
    </rPh>
    <rPh sb="4" eb="7">
      <t>カンタキ</t>
    </rPh>
    <phoneticPr fontId="30"/>
  </si>
  <si>
    <t>従業者の総数（常勤換算）</t>
    <rPh sb="2" eb="3">
      <t>モノ</t>
    </rPh>
    <rPh sb="4" eb="6">
      <t>ソウスウ</t>
    </rPh>
    <rPh sb="7" eb="9">
      <t>ジョウキン</t>
    </rPh>
    <rPh sb="9" eb="11">
      <t>カンサン</t>
    </rPh>
    <phoneticPr fontId="20"/>
  </si>
  <si>
    <t>GH・特定</t>
    <rPh sb="3" eb="5">
      <t>トクテイ</t>
    </rPh>
    <phoneticPr fontId="30"/>
  </si>
  <si>
    <t>有 ・ 無</t>
  </si>
  <si>
    <t>デイ　加算Ⅱ：介護福祉士の総数（常勤換算）が50％以上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</si>
</sst>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7" formatCode="0.0%"/>
    <numFmt numFmtId="178" formatCode="0.0_ "/>
    <numFmt numFmtId="179" formatCode="0&quot;年&quot;"/>
  </numFmts>
  <fonts count="40">
    <font>
      <sz val="11"/>
      <name val="ＭＳ Ｐゴシック"/>
      <family val="3"/>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color indexed="8"/>
      <name val="Times New Roman"/>
      <family val="1"/>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1"/>
      <color indexed="8"/>
      <name val="HGSｺﾞｼｯｸM"/>
      <family val="3"/>
    </font>
    <font>
      <sz val="11"/>
      <name val="HGPｺﾞｼｯｸM"/>
      <family val="3"/>
    </font>
    <font>
      <sz val="12"/>
      <name val="HGPｺﾞｼｯｸM"/>
      <family val="3"/>
    </font>
    <font>
      <sz val="10"/>
      <name val="HGPｺﾞｼｯｸM"/>
      <family val="3"/>
    </font>
    <font>
      <sz val="9"/>
      <name val="HGPｺﾞｼｯｸM"/>
      <family val="3"/>
    </font>
    <font>
      <sz val="11"/>
      <name val="ＭＳ Ｐ明朝"/>
      <family val="1"/>
    </font>
    <font>
      <sz val="12"/>
      <name val="ＭＳ Ｐ明朝"/>
      <family val="1"/>
    </font>
    <font>
      <sz val="9"/>
      <name val="ＭＳ Ｐ明朝"/>
      <family val="1"/>
    </font>
    <font>
      <sz val="11"/>
      <name val="ＭＳ Ｐゴシック"/>
      <family val="3"/>
      <charset val="128"/>
    </font>
    <font>
      <sz val="6"/>
      <name val="ＭＳ Ｐゴシック"/>
      <family val="3"/>
      <charset val="128"/>
    </font>
    <font>
      <b/>
      <sz val="9"/>
      <name val="HGPｺﾞｼｯｸM"/>
      <family val="3"/>
      <charset val="128"/>
    </font>
    <font>
      <sz val="11"/>
      <color rgb="FFFF0000"/>
      <name val="HGPｺﾞｼｯｸM"/>
      <family val="3"/>
    </font>
    <font>
      <b/>
      <sz val="11"/>
      <name val="HGPｺﾞｼｯｸM"/>
      <family val="3"/>
      <charset val="128"/>
    </font>
    <font>
      <sz val="11"/>
      <color rgb="FFFF0000"/>
      <name val="HGPｺﾞｼｯｸM"/>
      <family val="3"/>
      <charset val="128"/>
    </font>
    <font>
      <sz val="9"/>
      <name val="HGPｺﾞｼｯｸM"/>
      <family val="3"/>
      <charset val="128"/>
    </font>
    <font>
      <sz val="11"/>
      <name val="HGPｺﾞｼｯｸM"/>
      <family val="3"/>
      <charset val="128"/>
    </font>
    <font>
      <sz val="11"/>
      <name val="游ゴシック"/>
      <family val="3"/>
      <charset val="128"/>
    </font>
    <font>
      <sz val="9"/>
      <name val="游ゴシック"/>
      <family val="3"/>
      <charset val="128"/>
    </font>
    <font>
      <sz val="8"/>
      <name val="游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65"/>
        <bgColor indexed="64"/>
      </patternFill>
    </fill>
    <fill>
      <patternFill patternType="solid">
        <fgColor theme="9" tint="0.79998168889431442"/>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9" fontId="6" fillId="0" borderId="0" applyFill="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9" fillId="0" borderId="0"/>
    <xf numFmtId="0" fontId="29" fillId="0" borderId="0"/>
  </cellStyleXfs>
  <cellXfs count="99">
    <xf numFmtId="0" fontId="0" fillId="0" borderId="0" xfId="0"/>
    <xf numFmtId="0" fontId="21" fillId="0" borderId="0" xfId="0" applyFont="1" applyFill="1" applyAlignment="1">
      <alignment vertical="center"/>
    </xf>
    <xf numFmtId="0" fontId="22" fillId="0" borderId="0" xfId="0" applyFont="1"/>
    <xf numFmtId="0" fontId="22" fillId="0" borderId="0" xfId="0" applyFont="1" applyAlignment="1">
      <alignment horizontal="left" vertical="top" wrapText="1"/>
    </xf>
    <xf numFmtId="0" fontId="23" fillId="24" borderId="19" xfId="37" applyFont="1" applyFill="1" applyBorder="1">
      <alignment vertical="center"/>
    </xf>
    <xf numFmtId="0" fontId="24" fillId="0" borderId="19" xfId="37" applyFont="1" applyBorder="1" applyAlignment="1">
      <alignment horizontal="center" vertical="center"/>
    </xf>
    <xf numFmtId="0" fontId="24" fillId="0" borderId="10" xfId="37" applyFont="1" applyBorder="1" applyAlignment="1">
      <alignment horizontal="center" vertical="distributed"/>
    </xf>
    <xf numFmtId="0" fontId="22" fillId="0" borderId="19" xfId="37" applyFont="1" applyBorder="1" applyAlignment="1">
      <alignment horizontal="center" vertical="distributed"/>
    </xf>
    <xf numFmtId="0" fontId="22" fillId="0" borderId="0" xfId="37" applyFont="1" applyBorder="1" applyAlignment="1">
      <alignment horizontal="center" vertical="distributed"/>
    </xf>
    <xf numFmtId="0" fontId="24" fillId="0" borderId="0" xfId="0" applyFont="1"/>
    <xf numFmtId="0" fontId="25" fillId="0" borderId="21" xfId="37" applyFont="1" applyBorder="1" applyAlignment="1">
      <alignment horizontal="center" vertical="center" wrapText="1" shrinkToFit="1"/>
    </xf>
    <xf numFmtId="178" fontId="22" fillId="0" borderId="22" xfId="37" applyNumberFormat="1" applyFont="1" applyBorder="1" applyAlignment="1">
      <alignment horizontal="center" vertical="center"/>
    </xf>
    <xf numFmtId="178" fontId="22" fillId="0" borderId="23" xfId="37" applyNumberFormat="1" applyFont="1" applyBorder="1" applyAlignment="1">
      <alignment horizontal="center" vertical="center"/>
    </xf>
    <xf numFmtId="178" fontId="22" fillId="0" borderId="24" xfId="37" applyNumberFormat="1" applyFont="1" applyBorder="1" applyAlignment="1">
      <alignment horizontal="center" vertical="center"/>
    </xf>
    <xf numFmtId="178" fontId="22" fillId="0" borderId="20" xfId="37" applyNumberFormat="1" applyFont="1" applyBorder="1" applyAlignment="1">
      <alignment horizontal="center" vertical="center"/>
    </xf>
    <xf numFmtId="178" fontId="22" fillId="0" borderId="25" xfId="37" applyNumberFormat="1" applyFont="1" applyBorder="1" applyAlignment="1">
      <alignment horizontal="center" vertical="center"/>
    </xf>
    <xf numFmtId="178" fontId="22" fillId="0" borderId="26" xfId="37" applyNumberFormat="1" applyFont="1" applyBorder="1" applyAlignment="1">
      <alignment horizontal="center" vertical="center"/>
    </xf>
    <xf numFmtId="178" fontId="22" fillId="0" borderId="27" xfId="37" applyNumberFormat="1" applyFont="1" applyBorder="1" applyAlignment="1">
      <alignment horizontal="center" vertical="center"/>
    </xf>
    <xf numFmtId="177" fontId="23" fillId="0" borderId="15" xfId="28" applyNumberFormat="1" applyFont="1" applyFill="1" applyBorder="1" applyAlignment="1">
      <alignment horizontal="center" vertical="distributed"/>
    </xf>
    <xf numFmtId="0" fontId="0" fillId="25" borderId="0" xfId="36" applyFont="1" applyFill="1" applyAlignment="1">
      <alignment horizontal="center" vertical="center"/>
    </xf>
    <xf numFmtId="0" fontId="0" fillId="25" borderId="0" xfId="36" applyFont="1" applyFill="1" applyAlignment="1">
      <alignment vertical="center"/>
    </xf>
    <xf numFmtId="0" fontId="26" fillId="25" borderId="0" xfId="36" applyFont="1" applyFill="1" applyAlignment="1">
      <alignment horizontal="left" vertical="center"/>
    </xf>
    <xf numFmtId="0" fontId="26" fillId="25" borderId="19" xfId="36" applyFont="1" applyFill="1" applyBorder="1" applyAlignment="1">
      <alignment horizontal="center" vertical="center"/>
    </xf>
    <xf numFmtId="0" fontId="26" fillId="25" borderId="0" xfId="36" applyFont="1" applyFill="1" applyAlignment="1">
      <alignment horizontal="center" vertical="top"/>
    </xf>
    <xf numFmtId="0" fontId="26" fillId="25" borderId="21" xfId="36" applyFont="1" applyFill="1" applyBorder="1" applyAlignment="1">
      <alignment horizontal="center" vertical="center"/>
    </xf>
    <xf numFmtId="0" fontId="26" fillId="25" borderId="0" xfId="36" applyFont="1" applyFill="1" applyAlignment="1">
      <alignment horizontal="center" vertical="center"/>
    </xf>
    <xf numFmtId="0" fontId="26" fillId="25" borderId="0" xfId="36" applyFont="1" applyFill="1" applyAlignment="1">
      <alignment vertical="top"/>
    </xf>
    <xf numFmtId="0" fontId="26" fillId="25" borderId="0" xfId="36" applyFont="1" applyFill="1" applyAlignment="1">
      <alignment vertical="center"/>
    </xf>
    <xf numFmtId="0" fontId="26" fillId="25" borderId="19" xfId="36" applyFont="1" applyFill="1" applyBorder="1" applyAlignment="1">
      <alignment vertical="center"/>
    </xf>
    <xf numFmtId="0" fontId="26" fillId="25" borderId="0" xfId="36" applyFont="1" applyFill="1" applyBorder="1" applyAlignment="1">
      <alignment vertical="top"/>
    </xf>
    <xf numFmtId="0" fontId="26" fillId="25" borderId="19" xfId="36" applyFont="1" applyFill="1" applyBorder="1" applyAlignment="1">
      <alignment vertical="center" wrapText="1"/>
    </xf>
    <xf numFmtId="0" fontId="26" fillId="25" borderId="21" xfId="36" applyFont="1" applyFill="1" applyBorder="1" applyAlignment="1">
      <alignment vertical="center" shrinkToFit="1"/>
    </xf>
    <xf numFmtId="0" fontId="26" fillId="25" borderId="0" xfId="36" applyFont="1" applyFill="1" applyBorder="1" applyAlignment="1">
      <alignment vertical="center"/>
    </xf>
    <xf numFmtId="0" fontId="26" fillId="25" borderId="0" xfId="36" applyFont="1" applyFill="1" applyAlignment="1">
      <alignment horizontal="right" vertical="center"/>
    </xf>
    <xf numFmtId="0" fontId="22" fillId="0" borderId="0" xfId="0" applyFont="1" applyAlignment="1">
      <alignment vertical="top"/>
    </xf>
    <xf numFmtId="0" fontId="32" fillId="0" borderId="0" xfId="0" applyFont="1"/>
    <xf numFmtId="0" fontId="34" fillId="0" borderId="0" xfId="0" applyFont="1"/>
    <xf numFmtId="0" fontId="22" fillId="0" borderId="0" xfId="0" applyFont="1" applyAlignment="1">
      <alignment horizontal="left" vertical="top"/>
    </xf>
    <xf numFmtId="0" fontId="25" fillId="0" borderId="0" xfId="0" applyFont="1"/>
    <xf numFmtId="0" fontId="35" fillId="0" borderId="0" xfId="0" applyFont="1" applyAlignment="1">
      <alignment vertical="top" wrapText="1"/>
    </xf>
    <xf numFmtId="0" fontId="36" fillId="0" borderId="19" xfId="0" applyFont="1" applyBorder="1" applyAlignment="1">
      <alignment horizontal="left" vertical="center"/>
    </xf>
    <xf numFmtId="0" fontId="36" fillId="0" borderId="19" xfId="0" applyFont="1" applyBorder="1" applyAlignment="1">
      <alignment horizontal="left" vertical="center" wrapText="1"/>
    </xf>
    <xf numFmtId="0" fontId="37" fillId="26" borderId="19" xfId="0" applyFont="1" applyFill="1" applyBorder="1" applyAlignment="1">
      <alignment horizontal="center" vertical="center"/>
    </xf>
    <xf numFmtId="0" fontId="38" fillId="26" borderId="19" xfId="0" applyFont="1" applyFill="1" applyBorder="1" applyAlignment="1">
      <alignment horizontal="center" vertical="center"/>
    </xf>
    <xf numFmtId="0" fontId="37" fillId="0" borderId="0" xfId="0" applyFont="1"/>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9" fillId="0" borderId="19" xfId="0" applyFont="1" applyBorder="1" applyAlignment="1">
      <alignment horizontal="left" vertical="top" wrapText="1"/>
    </xf>
    <xf numFmtId="0" fontId="38" fillId="0" borderId="19" xfId="0" applyFont="1" applyBorder="1" applyAlignment="1">
      <alignment horizontal="left" vertical="top" wrapText="1"/>
    </xf>
    <xf numFmtId="0" fontId="37" fillId="0" borderId="0" xfId="0" applyFont="1" applyAlignment="1">
      <alignment wrapText="1"/>
    </xf>
    <xf numFmtId="0" fontId="38" fillId="0" borderId="0" xfId="0" applyFont="1"/>
    <xf numFmtId="0" fontId="22" fillId="0" borderId="19" xfId="37" applyFont="1" applyBorder="1" applyAlignment="1">
      <alignment horizontal="center" vertical="center" wrapText="1"/>
    </xf>
    <xf numFmtId="0" fontId="22" fillId="0" borderId="0" xfId="0" applyFont="1" applyAlignment="1">
      <alignment horizontal="left" vertical="top"/>
    </xf>
    <xf numFmtId="0" fontId="35" fillId="0" borderId="0" xfId="0" applyFont="1" applyAlignment="1">
      <alignment vertical="top" wrapText="1"/>
    </xf>
    <xf numFmtId="0" fontId="22" fillId="0" borderId="19" xfId="0" applyFont="1" applyBorder="1" applyAlignment="1">
      <alignment horizontal="center" vertical="center" shrinkToFit="1"/>
    </xf>
    <xf numFmtId="0" fontId="31" fillId="0" borderId="19" xfId="0" applyFont="1" applyBorder="1" applyAlignment="1">
      <alignment horizontal="left" vertical="center" wrapText="1" indent="1"/>
    </xf>
    <xf numFmtId="0" fontId="22" fillId="0" borderId="19" xfId="0" applyFont="1" applyBorder="1" applyAlignment="1">
      <alignment horizontal="center" vertical="center"/>
    </xf>
    <xf numFmtId="0" fontId="33" fillId="0" borderId="19" xfId="0" applyFont="1" applyBorder="1" applyAlignment="1">
      <alignment horizontal="left" vertical="center" shrinkToFit="1"/>
    </xf>
    <xf numFmtId="0" fontId="22" fillId="0" borderId="0" xfId="37" applyFont="1" applyBorder="1" applyAlignment="1" applyProtection="1">
      <alignment horizontal="center" vertical="center" shrinkToFit="1"/>
      <protection locked="0"/>
    </xf>
    <xf numFmtId="0" fontId="23" fillId="0" borderId="0" xfId="0" applyFont="1" applyBorder="1" applyAlignment="1">
      <alignment horizontal="center"/>
    </xf>
    <xf numFmtId="0" fontId="22" fillId="0" borderId="0" xfId="0" applyFont="1" applyBorder="1" applyAlignment="1">
      <alignment horizontal="left" vertical="top" wrapText="1"/>
    </xf>
    <xf numFmtId="0" fontId="22" fillId="0" borderId="19" xfId="0" applyFont="1" applyBorder="1" applyAlignment="1">
      <alignment horizontal="left" vertical="center" indent="1"/>
    </xf>
    <xf numFmtId="0" fontId="26" fillId="25" borderId="21" xfId="36" applyFont="1" applyFill="1" applyBorder="1" applyAlignment="1">
      <alignment horizontal="center" vertical="center"/>
    </xf>
    <xf numFmtId="0" fontId="26" fillId="25" borderId="20" xfId="36" applyFont="1" applyFill="1" applyBorder="1" applyAlignment="1">
      <alignment horizontal="center" vertical="center"/>
    </xf>
    <xf numFmtId="0" fontId="26" fillId="25" borderId="21" xfId="36" applyFont="1" applyFill="1" applyBorder="1" applyAlignment="1">
      <alignment horizontal="left" vertical="center" shrinkToFit="1"/>
    </xf>
    <xf numFmtId="0" fontId="26" fillId="25" borderId="20" xfId="36" applyFont="1" applyFill="1" applyBorder="1" applyAlignment="1">
      <alignment horizontal="left" vertical="center" shrinkToFit="1"/>
    </xf>
    <xf numFmtId="0" fontId="26" fillId="25" borderId="21" xfId="36" applyFont="1" applyFill="1" applyBorder="1" applyAlignment="1">
      <alignment horizontal="center" vertical="center" shrinkToFit="1"/>
    </xf>
    <xf numFmtId="0" fontId="26" fillId="25" borderId="20" xfId="36" applyFont="1" applyFill="1" applyBorder="1" applyAlignment="1">
      <alignment horizontal="center" vertical="center" shrinkToFit="1"/>
    </xf>
    <xf numFmtId="0" fontId="26" fillId="25" borderId="10" xfId="36" applyFont="1" applyFill="1" applyBorder="1" applyAlignment="1">
      <alignment horizontal="left" vertical="center"/>
    </xf>
    <xf numFmtId="0" fontId="26" fillId="25" borderId="13" xfId="36" applyFont="1" applyFill="1" applyBorder="1" applyAlignment="1">
      <alignment horizontal="left" vertical="center"/>
    </xf>
    <xf numFmtId="0" fontId="26" fillId="25" borderId="16" xfId="36" applyFont="1" applyFill="1" applyBorder="1" applyAlignment="1">
      <alignment horizontal="left" vertical="center"/>
    </xf>
    <xf numFmtId="0" fontId="26" fillId="25" borderId="11" xfId="36" applyFont="1" applyFill="1" applyBorder="1" applyAlignment="1">
      <alignment vertical="center"/>
    </xf>
    <xf numFmtId="0" fontId="26" fillId="25" borderId="14" xfId="36" applyFont="1" applyFill="1" applyBorder="1" applyAlignment="1">
      <alignment vertical="center"/>
    </xf>
    <xf numFmtId="0" fontId="26" fillId="25" borderId="17" xfId="36" applyFont="1" applyFill="1" applyBorder="1" applyAlignment="1">
      <alignment vertical="center"/>
    </xf>
    <xf numFmtId="0" fontId="28" fillId="25" borderId="20" xfId="36" applyFont="1" applyFill="1" applyBorder="1" applyAlignment="1">
      <alignment vertical="center" wrapText="1"/>
    </xf>
    <xf numFmtId="0" fontId="26" fillId="25" borderId="20" xfId="36" applyFont="1" applyFill="1" applyBorder="1" applyAlignment="1">
      <alignment vertical="center" wrapText="1"/>
    </xf>
    <xf numFmtId="0" fontId="26" fillId="25" borderId="0" xfId="36" applyFont="1" applyFill="1" applyAlignment="1">
      <alignment vertical="top" wrapText="1"/>
    </xf>
    <xf numFmtId="179" fontId="26" fillId="25" borderId="10" xfId="36" applyNumberFormat="1" applyFont="1" applyFill="1" applyBorder="1" applyAlignment="1">
      <alignment horizontal="right" vertical="center" indent="3"/>
    </xf>
    <xf numFmtId="179" fontId="26" fillId="25" borderId="13" xfId="36" applyNumberFormat="1" applyFont="1" applyFill="1" applyBorder="1" applyAlignment="1">
      <alignment horizontal="right" vertical="center" indent="3"/>
    </xf>
    <xf numFmtId="179" fontId="26" fillId="25" borderId="16" xfId="36" applyNumberFormat="1" applyFont="1" applyFill="1" applyBorder="1" applyAlignment="1">
      <alignment horizontal="right" vertical="center" indent="3"/>
    </xf>
    <xf numFmtId="0" fontId="26" fillId="25" borderId="11" xfId="36" applyFont="1" applyFill="1" applyBorder="1" applyAlignment="1">
      <alignment horizontal="left" vertical="center" wrapText="1"/>
    </xf>
    <xf numFmtId="0" fontId="26" fillId="25" borderId="14" xfId="36" applyFont="1" applyFill="1" applyBorder="1" applyAlignment="1">
      <alignment horizontal="left" vertical="center"/>
    </xf>
    <xf numFmtId="0" fontId="26" fillId="25" borderId="17" xfId="36" applyFont="1" applyFill="1" applyBorder="1" applyAlignment="1">
      <alignment horizontal="left" vertical="center"/>
    </xf>
    <xf numFmtId="0" fontId="26" fillId="25" borderId="12" xfId="36" applyFont="1" applyFill="1" applyBorder="1" applyAlignment="1">
      <alignment horizontal="left" vertical="center" wrapText="1"/>
    </xf>
    <xf numFmtId="0" fontId="26" fillId="25" borderId="15" xfId="36" applyFont="1" applyFill="1" applyBorder="1" applyAlignment="1">
      <alignment horizontal="left" vertical="center" wrapText="1"/>
    </xf>
    <xf numFmtId="0" fontId="26" fillId="25" borderId="18" xfId="36" applyFont="1" applyFill="1" applyBorder="1" applyAlignment="1">
      <alignment horizontal="left" vertical="center" wrapText="1"/>
    </xf>
    <xf numFmtId="0" fontId="26" fillId="25" borderId="10" xfId="36" applyFont="1" applyFill="1" applyBorder="1" applyAlignment="1">
      <alignment vertical="center"/>
    </xf>
    <xf numFmtId="0" fontId="26" fillId="25" borderId="13" xfId="36" applyFont="1" applyFill="1" applyBorder="1" applyAlignment="1">
      <alignment vertical="center"/>
    </xf>
    <xf numFmtId="0" fontId="26" fillId="25" borderId="16" xfId="36" applyFont="1" applyFill="1" applyBorder="1" applyAlignment="1">
      <alignment vertical="center"/>
    </xf>
    <xf numFmtId="0" fontId="27" fillId="25" borderId="0" xfId="36" applyFont="1" applyFill="1" applyAlignment="1">
      <alignment horizontal="center" vertical="center"/>
    </xf>
    <xf numFmtId="0" fontId="26" fillId="25" borderId="10" xfId="36" applyFont="1" applyFill="1" applyBorder="1" applyAlignment="1">
      <alignment vertical="center" wrapText="1"/>
    </xf>
    <xf numFmtId="0" fontId="26" fillId="25" borderId="13" xfId="36" applyFont="1" applyFill="1" applyBorder="1" applyAlignment="1">
      <alignment vertical="center" wrapText="1"/>
    </xf>
    <xf numFmtId="0" fontId="26" fillId="25" borderId="16" xfId="36" applyFont="1" applyFill="1" applyBorder="1" applyAlignment="1">
      <alignment vertical="center" wrapText="1"/>
    </xf>
    <xf numFmtId="0" fontId="26" fillId="25" borderId="11" xfId="36" applyFont="1" applyFill="1" applyBorder="1" applyAlignment="1">
      <alignment horizontal="center" vertical="center" shrinkToFit="1"/>
    </xf>
    <xf numFmtId="0" fontId="26" fillId="25" borderId="14" xfId="36" applyFont="1" applyFill="1" applyBorder="1" applyAlignment="1">
      <alignment horizontal="center" vertical="center" shrinkToFit="1"/>
    </xf>
    <xf numFmtId="0" fontId="26" fillId="25" borderId="17" xfId="36" applyFont="1" applyFill="1" applyBorder="1" applyAlignment="1">
      <alignment horizontal="center" vertical="center" shrinkToFit="1"/>
    </xf>
    <xf numFmtId="0" fontId="26" fillId="25" borderId="12" xfId="36" applyFont="1" applyFill="1" applyBorder="1" applyAlignment="1">
      <alignment horizontal="center" vertical="center" shrinkToFit="1"/>
    </xf>
    <xf numFmtId="0" fontId="26" fillId="25" borderId="15" xfId="36" applyFont="1" applyFill="1" applyBorder="1" applyAlignment="1">
      <alignment horizontal="center" vertical="center" shrinkToFit="1"/>
    </xf>
    <xf numFmtId="0" fontId="26" fillId="25" borderId="18" xfId="36" applyFont="1" applyFill="1" applyBorder="1" applyAlignment="1">
      <alignment horizontal="center" vertical="center" shrinkToFit="1"/>
    </xf>
  </cellXfs>
  <cellStyles count="49">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どちらでもない" xfId="19"/>
    <cellStyle name="パーセント_別紙5_サービス提供体制強化加算の確認書" xfId="28"/>
    <cellStyle name="メモ" xfId="29"/>
    <cellStyle name="リンク セル" xfId="30"/>
    <cellStyle name="悪い" xfId="33"/>
    <cellStyle name="計算" xfId="43"/>
    <cellStyle name="警告文" xfId="45"/>
    <cellStyle name="見出し 1" xfId="39"/>
    <cellStyle name="見出し 2" xfId="40"/>
    <cellStyle name="見出し 3" xfId="41"/>
    <cellStyle name="見出し 4" xfId="42"/>
    <cellStyle name="集計" xfId="46"/>
    <cellStyle name="出力" xfId="32"/>
    <cellStyle name="説明文" xfId="44"/>
    <cellStyle name="入力" xfId="31"/>
    <cellStyle name="標準" xfId="0" builtinId="0"/>
    <cellStyle name="標準 2" xfId="34"/>
    <cellStyle name="標準 2 2" xfId="48"/>
    <cellStyle name="標準 3" xfId="35"/>
    <cellStyle name="標準 4" xfId="47"/>
    <cellStyle name="標準_10.サービス提供体制強化加算に係る勤続年数10・7・３年以上の者の状況（市様式13） dai" xfId="36"/>
    <cellStyle name="標準_別紙5_サービス提供体制強化加算の確認書" xfId="37"/>
    <cellStyle name="良い" xfId="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479425</xdr:colOff>
      <xdr:row>2</xdr:row>
      <xdr:rowOff>130175</xdr:rowOff>
    </xdr:from>
    <xdr:to>
      <xdr:col>11</xdr:col>
      <xdr:colOff>419100</xdr:colOff>
      <xdr:row>4</xdr:row>
      <xdr:rowOff>352425</xdr:rowOff>
    </xdr:to>
    <xdr:sp macro="" textlink="">
      <xdr:nvSpPr>
        <xdr:cNvPr id="2" name="テキスト 1"/>
        <xdr:cNvSpPr txBox="1"/>
      </xdr:nvSpPr>
      <xdr:spPr>
        <a:xfrm>
          <a:off x="7251700" y="482600"/>
          <a:ext cx="3368675" cy="58420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同一の趣旨であれば、県や他市の様式を利用しても差し支えありません。</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3"/>
  <sheetViews>
    <sheetView showGridLines="0" tabSelected="1" view="pageBreakPreview" topLeftCell="A8" zoomScale="115" zoomScaleNormal="100" zoomScaleSheetLayoutView="115" workbookViewId="0">
      <selection activeCell="I21" sqref="I21"/>
    </sheetView>
  </sheetViews>
  <sheetFormatPr defaultRowHeight="15"/>
  <cols>
    <col min="1" max="1" width="9" style="2" customWidth="1"/>
    <col min="2" max="2" width="4.125" style="2" customWidth="1"/>
    <col min="3" max="3" width="8.375" style="2" customWidth="1"/>
    <col min="4" max="5" width="35.875" style="2" customWidth="1"/>
    <col min="6" max="6" width="2.25" style="2" customWidth="1"/>
    <col min="7" max="256" width="9" style="2" customWidth="1"/>
    <col min="257" max="257" width="9" customWidth="1"/>
  </cols>
  <sheetData>
    <row r="1" spans="2:7" s="2" customFormat="1" ht="33" customHeight="1">
      <c r="B1" s="34" t="s">
        <v>49</v>
      </c>
      <c r="C1" s="1"/>
    </row>
    <row r="2" spans="2:7" s="2" customFormat="1" ht="15.75">
      <c r="B2" s="59" t="s">
        <v>50</v>
      </c>
      <c r="C2" s="59"/>
      <c r="D2" s="59"/>
      <c r="E2" s="59"/>
      <c r="F2" s="59"/>
    </row>
    <row r="3" spans="2:7" s="2" customFormat="1" ht="19.5" customHeight="1">
      <c r="C3" s="60"/>
      <c r="D3" s="60"/>
      <c r="E3" s="60"/>
      <c r="F3" s="60"/>
    </row>
    <row r="4" spans="2:7" s="2" customFormat="1" ht="17.25" customHeight="1">
      <c r="B4" s="54" t="s">
        <v>51</v>
      </c>
      <c r="C4" s="54"/>
      <c r="D4" s="61" t="s">
        <v>52</v>
      </c>
      <c r="E4" s="61"/>
      <c r="F4" s="3"/>
    </row>
    <row r="5" spans="2:7" s="2" customFormat="1" ht="18.75" customHeight="1">
      <c r="B5" s="54" t="s">
        <v>24</v>
      </c>
      <c r="C5" s="54"/>
      <c r="D5" s="61" t="s">
        <v>53</v>
      </c>
      <c r="E5" s="61"/>
    </row>
    <row r="6" spans="2:7" s="2" customFormat="1" ht="38.25" customHeight="1">
      <c r="B6" s="54" t="s">
        <v>54</v>
      </c>
      <c r="C6" s="54"/>
      <c r="D6" s="55" t="s">
        <v>66</v>
      </c>
      <c r="E6" s="55"/>
      <c r="G6" s="35" t="s">
        <v>55</v>
      </c>
    </row>
    <row r="7" spans="2:7" s="2" customFormat="1" ht="41.25" customHeight="1">
      <c r="B7" s="56" t="s">
        <v>56</v>
      </c>
      <c r="C7" s="56"/>
      <c r="D7" s="57" t="s">
        <v>112</v>
      </c>
      <c r="E7" s="57"/>
      <c r="G7" s="36" t="s">
        <v>55</v>
      </c>
    </row>
    <row r="8" spans="2:7" s="2" customFormat="1" ht="18" customHeight="1">
      <c r="D8" s="37"/>
    </row>
    <row r="9" spans="2:7" s="2" customFormat="1">
      <c r="D9" s="9" t="s">
        <v>26</v>
      </c>
    </row>
    <row r="10" spans="2:7" s="2" customFormat="1" ht="81" customHeight="1">
      <c r="C10" s="4"/>
      <c r="D10" s="51" t="str">
        <f>VLOOKUP(D7,要件!F4:J34,4,FALSE)</f>
        <v>介護福祉士の総数（常勤換算）</v>
      </c>
      <c r="E10" s="51" t="str">
        <f>VLOOKUP(D7,要件!F4:J34,3,FALSE)</f>
        <v>介護職員の総数（常勤換算）</v>
      </c>
    </row>
    <row r="11" spans="2:7" s="2" customFormat="1" ht="30.75" customHeight="1" thickBot="1">
      <c r="C11" s="5" t="s">
        <v>11</v>
      </c>
      <c r="D11" s="10" t="s">
        <v>19</v>
      </c>
      <c r="E11" s="10" t="s">
        <v>28</v>
      </c>
    </row>
    <row r="12" spans="2:7" s="2" customFormat="1" ht="19.5" customHeight="1">
      <c r="C12" s="6" t="s">
        <v>0</v>
      </c>
      <c r="D12" s="11"/>
      <c r="E12" s="15"/>
    </row>
    <row r="13" spans="2:7" s="2" customFormat="1" ht="19.5" customHeight="1">
      <c r="C13" s="6" t="s">
        <v>9</v>
      </c>
      <c r="D13" s="12"/>
      <c r="E13" s="16"/>
    </row>
    <row r="14" spans="2:7" s="2" customFormat="1" ht="19.5" customHeight="1">
      <c r="C14" s="6" t="s">
        <v>8</v>
      </c>
      <c r="D14" s="12"/>
      <c r="E14" s="16"/>
    </row>
    <row r="15" spans="2:7" s="2" customFormat="1" ht="19.5" customHeight="1">
      <c r="C15" s="6" t="s">
        <v>10</v>
      </c>
      <c r="D15" s="12"/>
      <c r="E15" s="16"/>
    </row>
    <row r="16" spans="2:7" s="2" customFormat="1" ht="19.5" customHeight="1">
      <c r="C16" s="6" t="s">
        <v>3</v>
      </c>
      <c r="D16" s="12"/>
      <c r="E16" s="16"/>
    </row>
    <row r="17" spans="2:29" s="2" customFormat="1" ht="19.5" customHeight="1">
      <c r="C17" s="6" t="s">
        <v>14</v>
      </c>
      <c r="D17" s="12"/>
      <c r="E17" s="16"/>
    </row>
    <row r="18" spans="2:29" s="2" customFormat="1" ht="19.5" customHeight="1">
      <c r="C18" s="6" t="s">
        <v>16</v>
      </c>
      <c r="D18" s="12"/>
      <c r="E18" s="16"/>
    </row>
    <row r="19" spans="2:29" s="2" customFormat="1" ht="19.5" customHeight="1">
      <c r="C19" s="6" t="s">
        <v>13</v>
      </c>
      <c r="D19" s="12"/>
      <c r="E19" s="16"/>
    </row>
    <row r="20" spans="2:29" s="2" customFormat="1" ht="19.5" customHeight="1">
      <c r="C20" s="6" t="s">
        <v>1</v>
      </c>
      <c r="D20" s="12"/>
      <c r="E20" s="16"/>
    </row>
    <row r="21" spans="2:29" s="2" customFormat="1" ht="19.5" customHeight="1">
      <c r="C21" s="6" t="s">
        <v>18</v>
      </c>
      <c r="D21" s="12"/>
      <c r="E21" s="16"/>
    </row>
    <row r="22" spans="2:29" s="2" customFormat="1" ht="19.5" customHeight="1" thickBot="1">
      <c r="C22" s="6" t="s">
        <v>4</v>
      </c>
      <c r="D22" s="13"/>
      <c r="E22" s="17"/>
    </row>
    <row r="23" spans="2:29" s="2" customFormat="1" ht="19.5" customHeight="1">
      <c r="C23" s="7" t="s">
        <v>7</v>
      </c>
      <c r="D23" s="14">
        <f>SUM(D12:D22)</f>
        <v>0</v>
      </c>
      <c r="E23" s="14">
        <f>SUM(E12:E22)</f>
        <v>0</v>
      </c>
    </row>
    <row r="24" spans="2:29" s="2" customFormat="1" ht="19.5" customHeight="1">
      <c r="C24" s="7" t="s">
        <v>27</v>
      </c>
      <c r="D24" s="14" t="e">
        <f>AVERAGE(D12:D22)</f>
        <v>#DIV/0!</v>
      </c>
      <c r="E24" s="14" t="e">
        <f>AVERAGE(E12:E22)</f>
        <v>#DIV/0!</v>
      </c>
    </row>
    <row r="25" spans="2:29" s="2" customFormat="1" ht="19.5" customHeight="1">
      <c r="C25" s="8"/>
      <c r="D25" s="8"/>
      <c r="E25" s="8"/>
    </row>
    <row r="26" spans="2:29" s="2" customFormat="1" ht="27.75" customHeight="1">
      <c r="C26" s="58" t="s">
        <v>2</v>
      </c>
      <c r="D26" s="58"/>
      <c r="E26" s="18" t="e">
        <f>D24/E24</f>
        <v>#DIV/0!</v>
      </c>
    </row>
    <row r="27" spans="2:29" s="2" customFormat="1" ht="9.75" customHeight="1"/>
    <row r="28" spans="2:29" s="2" customFormat="1" ht="13.5" customHeight="1">
      <c r="B28" s="38" t="s">
        <v>57</v>
      </c>
      <c r="C28" s="38"/>
      <c r="D28" s="38"/>
      <c r="E28" s="38"/>
    </row>
    <row r="29" spans="2:29" s="2" customFormat="1" ht="27.75" customHeight="1">
      <c r="B29" s="53" t="s">
        <v>58</v>
      </c>
      <c r="C29" s="53"/>
      <c r="D29" s="53"/>
      <c r="E29" s="53"/>
    </row>
    <row r="30" spans="2:29" s="2" customFormat="1" ht="23.25" customHeight="1">
      <c r="B30" s="53" t="s">
        <v>59</v>
      </c>
      <c r="C30" s="53"/>
      <c r="D30" s="53"/>
      <c r="E30" s="39"/>
      <c r="F30" s="52"/>
      <c r="G30" s="52"/>
      <c r="H30" s="52"/>
      <c r="I30" s="52"/>
      <c r="J30" s="52"/>
      <c r="K30" s="52"/>
      <c r="L30" s="52"/>
      <c r="M30" s="52"/>
      <c r="N30" s="52"/>
      <c r="O30" s="52"/>
      <c r="P30" s="52"/>
      <c r="Q30" s="52"/>
      <c r="R30" s="52"/>
      <c r="S30" s="52"/>
      <c r="T30" s="52"/>
      <c r="U30" s="52"/>
      <c r="V30" s="52"/>
      <c r="W30" s="52"/>
      <c r="X30" s="52"/>
      <c r="Y30" s="52"/>
      <c r="Z30" s="52"/>
      <c r="AA30" s="52"/>
      <c r="AB30" s="52"/>
      <c r="AC30" s="52"/>
    </row>
    <row r="31" spans="2:29" s="2" customFormat="1" ht="30" customHeight="1">
      <c r="B31" s="53" t="s">
        <v>60</v>
      </c>
      <c r="C31" s="53"/>
      <c r="D31" s="53"/>
      <c r="E31" s="53"/>
      <c r="F31" s="52"/>
      <c r="G31" s="52"/>
      <c r="H31" s="52"/>
      <c r="I31" s="52"/>
      <c r="J31" s="52"/>
      <c r="K31" s="52"/>
      <c r="L31" s="52"/>
      <c r="M31" s="52"/>
      <c r="N31" s="52"/>
      <c r="O31" s="52"/>
      <c r="P31" s="52"/>
      <c r="Q31" s="52"/>
      <c r="R31" s="52"/>
      <c r="S31" s="52"/>
      <c r="T31" s="52"/>
      <c r="U31" s="52"/>
      <c r="V31" s="52"/>
      <c r="W31" s="52"/>
      <c r="X31" s="52"/>
      <c r="Y31" s="52"/>
      <c r="Z31" s="52"/>
      <c r="AA31" s="52"/>
      <c r="AB31" s="52"/>
      <c r="AC31" s="52"/>
    </row>
    <row r="32" spans="2:29" s="2" customFormat="1" ht="47.25" customHeight="1">
      <c r="B32" s="53" t="s">
        <v>61</v>
      </c>
      <c r="C32" s="53"/>
      <c r="D32" s="53"/>
      <c r="E32" s="53"/>
      <c r="F32" s="52"/>
      <c r="G32" s="52"/>
      <c r="H32" s="52"/>
      <c r="I32" s="52"/>
      <c r="J32" s="52"/>
      <c r="K32" s="52"/>
      <c r="L32" s="52"/>
      <c r="M32" s="52"/>
      <c r="N32" s="52"/>
      <c r="O32" s="52"/>
      <c r="P32" s="52"/>
      <c r="Q32" s="52"/>
      <c r="R32" s="52"/>
      <c r="S32" s="52"/>
      <c r="T32" s="52"/>
      <c r="U32" s="52"/>
      <c r="V32" s="52"/>
      <c r="W32" s="52"/>
      <c r="X32" s="52"/>
      <c r="Y32" s="52"/>
      <c r="Z32" s="52"/>
      <c r="AA32" s="52"/>
      <c r="AB32" s="52"/>
      <c r="AC32" s="52"/>
    </row>
    <row r="33" spans="2:29" s="2" customFormat="1" ht="21" customHeight="1">
      <c r="B33" s="53" t="s">
        <v>62</v>
      </c>
      <c r="C33" s="53"/>
      <c r="D33" s="53"/>
      <c r="E33" s="53"/>
      <c r="F33" s="52"/>
      <c r="G33" s="52"/>
      <c r="H33" s="52"/>
      <c r="I33" s="52"/>
      <c r="J33" s="52"/>
      <c r="K33" s="52"/>
      <c r="L33" s="52"/>
      <c r="M33" s="52"/>
      <c r="N33" s="52"/>
      <c r="O33" s="52"/>
      <c r="P33" s="52"/>
      <c r="Q33" s="52"/>
      <c r="R33" s="52"/>
      <c r="S33" s="52"/>
      <c r="T33" s="52"/>
      <c r="U33" s="52"/>
      <c r="V33" s="52"/>
      <c r="W33" s="52"/>
      <c r="X33" s="52"/>
      <c r="Y33" s="52"/>
      <c r="Z33" s="52"/>
      <c r="AA33" s="52"/>
      <c r="AB33" s="52"/>
      <c r="AC33" s="52"/>
    </row>
    <row r="34" spans="2:29" s="2" customFormat="1" ht="30.75" customHeight="1">
      <c r="B34" s="53" t="s">
        <v>63</v>
      </c>
      <c r="C34" s="53"/>
      <c r="D34" s="53"/>
      <c r="E34" s="53"/>
      <c r="F34" s="52"/>
      <c r="G34" s="52"/>
      <c r="H34" s="52"/>
      <c r="I34" s="52"/>
      <c r="J34" s="52"/>
      <c r="K34" s="52"/>
      <c r="L34" s="52"/>
      <c r="M34" s="52"/>
      <c r="N34" s="52"/>
      <c r="O34" s="52"/>
      <c r="P34" s="52"/>
      <c r="Q34" s="52"/>
      <c r="R34" s="52"/>
      <c r="S34" s="52"/>
      <c r="T34" s="52"/>
      <c r="U34" s="52"/>
      <c r="V34" s="52"/>
      <c r="W34" s="52"/>
      <c r="X34" s="52"/>
      <c r="Y34" s="52"/>
      <c r="Z34" s="52"/>
      <c r="AA34" s="52"/>
      <c r="AB34" s="52"/>
      <c r="AC34" s="52"/>
    </row>
    <row r="39" spans="2:29" s="2" customFormat="1">
      <c r="D39" s="40" t="s">
        <v>64</v>
      </c>
    </row>
    <row r="40" spans="2:29" s="2" customFormat="1" ht="30">
      <c r="D40" s="41" t="s">
        <v>65</v>
      </c>
    </row>
    <row r="41" spans="2:29" s="2" customFormat="1" ht="45">
      <c r="D41" s="41" t="s">
        <v>66</v>
      </c>
    </row>
    <row r="42" spans="2:29" s="2" customFormat="1" ht="45">
      <c r="D42" s="41" t="s">
        <v>67</v>
      </c>
    </row>
    <row r="43" spans="2:29" s="2" customFormat="1">
      <c r="D43" s="40" t="s">
        <v>68</v>
      </c>
    </row>
  </sheetData>
  <mergeCells count="77">
    <mergeCell ref="B2:F2"/>
    <mergeCell ref="C3:F3"/>
    <mergeCell ref="B4:C4"/>
    <mergeCell ref="D4:E4"/>
    <mergeCell ref="B5:C5"/>
    <mergeCell ref="D5:E5"/>
    <mergeCell ref="N30:O30"/>
    <mergeCell ref="B6:C6"/>
    <mergeCell ref="D6:E6"/>
    <mergeCell ref="B7:C7"/>
    <mergeCell ref="D7:E7"/>
    <mergeCell ref="C26:D26"/>
    <mergeCell ref="B29:E29"/>
    <mergeCell ref="B30:D30"/>
    <mergeCell ref="F30:G30"/>
    <mergeCell ref="H30:I30"/>
    <mergeCell ref="J30:K30"/>
    <mergeCell ref="L30:M30"/>
    <mergeCell ref="AB30:AC30"/>
    <mergeCell ref="B31:E31"/>
    <mergeCell ref="F31:G31"/>
    <mergeCell ref="H31:I31"/>
    <mergeCell ref="J31:K31"/>
    <mergeCell ref="L31:M31"/>
    <mergeCell ref="N31:O31"/>
    <mergeCell ref="P31:Q31"/>
    <mergeCell ref="R31:S31"/>
    <mergeCell ref="T31:U31"/>
    <mergeCell ref="P30:Q30"/>
    <mergeCell ref="R30:S30"/>
    <mergeCell ref="T30:U30"/>
    <mergeCell ref="V30:W30"/>
    <mergeCell ref="X30:Y30"/>
    <mergeCell ref="Z30:AA30"/>
    <mergeCell ref="V31:W31"/>
    <mergeCell ref="X31:Y31"/>
    <mergeCell ref="Z31:AA31"/>
    <mergeCell ref="AB31:AC31"/>
    <mergeCell ref="B32:E32"/>
    <mergeCell ref="F32:G32"/>
    <mergeCell ref="H32:I32"/>
    <mergeCell ref="J32:K32"/>
    <mergeCell ref="L32:M32"/>
    <mergeCell ref="N32:O32"/>
    <mergeCell ref="AB32:AC32"/>
    <mergeCell ref="V32:W32"/>
    <mergeCell ref="X32:Y32"/>
    <mergeCell ref="Z32:AA32"/>
    <mergeCell ref="P32:Q32"/>
    <mergeCell ref="R32:S32"/>
    <mergeCell ref="T32:U32"/>
    <mergeCell ref="B33:E33"/>
    <mergeCell ref="F33:G33"/>
    <mergeCell ref="H33:I33"/>
    <mergeCell ref="J33:K33"/>
    <mergeCell ref="L33:M33"/>
    <mergeCell ref="Z34:AA34"/>
    <mergeCell ref="N33:O33"/>
    <mergeCell ref="P33:Q33"/>
    <mergeCell ref="R33:S33"/>
    <mergeCell ref="T33:U33"/>
    <mergeCell ref="V33:W33"/>
    <mergeCell ref="X33:Y33"/>
    <mergeCell ref="Z33:AA33"/>
    <mergeCell ref="AB33:AC33"/>
    <mergeCell ref="B34:E34"/>
    <mergeCell ref="F34:G34"/>
    <mergeCell ref="H34:I34"/>
    <mergeCell ref="J34:K34"/>
    <mergeCell ref="L34:M34"/>
    <mergeCell ref="N34:O34"/>
    <mergeCell ref="AB34:AC34"/>
    <mergeCell ref="P34:Q34"/>
    <mergeCell ref="R34:S34"/>
    <mergeCell ref="T34:U34"/>
    <mergeCell ref="V34:W34"/>
    <mergeCell ref="X34:Y34"/>
  </mergeCells>
  <phoneticPr fontId="30"/>
  <dataValidations count="2">
    <dataValidation imeMode="disabled" allowBlank="1" showInputMessage="1" showErrorMessage="1" sqref="D12:E22"/>
    <dataValidation type="list" allowBlank="1" showInputMessage="1" showErrorMessage="1" sqref="D6:E6">
      <formula1>$D$39:$D$43</formula1>
    </dataValidation>
  </dataValidations>
  <printOptions horizontalCentered="1"/>
  <pageMargins left="0.51181102362204722" right="0.51181102362204722" top="0.55118110236220474"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要件!$F$4:$F$34</xm:f>
          </x14:formula1>
          <xm:sqref>D7:E7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3"/>
  <sheetViews>
    <sheetView view="pageBreakPreview" zoomScale="115" zoomScaleSheetLayoutView="115" workbookViewId="0">
      <selection activeCell="B7" sqref="B7"/>
    </sheetView>
  </sheetViews>
  <sheetFormatPr defaultRowHeight="13.5"/>
  <cols>
    <col min="1" max="1" width="4.5" style="19" bestFit="1" customWidth="1"/>
    <col min="2" max="2" width="31.25" style="20" customWidth="1"/>
    <col min="3" max="3" width="22.375" style="20" customWidth="1"/>
    <col min="4" max="6" width="10.25" style="20" customWidth="1"/>
    <col min="7" max="256" width="9" style="20" bestFit="1" customWidth="1"/>
  </cols>
  <sheetData>
    <row r="1" spans="1:6">
      <c r="A1" s="21" t="s">
        <v>12</v>
      </c>
    </row>
    <row r="2" spans="1:6" ht="14.25">
      <c r="A2" s="89" t="s">
        <v>29</v>
      </c>
      <c r="B2" s="89"/>
      <c r="C2" s="89"/>
      <c r="D2" s="89"/>
      <c r="E2" s="89"/>
      <c r="F2" s="89"/>
    </row>
    <row r="3" spans="1:6">
      <c r="B3" s="27"/>
      <c r="C3" s="27"/>
      <c r="D3" s="27"/>
      <c r="E3" s="27"/>
      <c r="F3" s="27"/>
    </row>
    <row r="4" spans="1:6" ht="15" customHeight="1">
      <c r="B4" s="27"/>
      <c r="C4" s="27"/>
      <c r="D4" s="27"/>
      <c r="E4" s="27"/>
      <c r="F4" s="33"/>
    </row>
    <row r="5" spans="1:6" ht="49.5" customHeight="1">
      <c r="A5" s="90" t="s">
        <v>30</v>
      </c>
      <c r="B5" s="91"/>
      <c r="C5" s="92"/>
      <c r="D5" s="93" t="s">
        <v>47</v>
      </c>
      <c r="E5" s="94"/>
      <c r="F5" s="95"/>
    </row>
    <row r="6" spans="1:6" ht="20.25" customHeight="1">
      <c r="A6" s="22" t="s">
        <v>31</v>
      </c>
      <c r="B6" s="22" t="s">
        <v>35</v>
      </c>
      <c r="C6" s="22" t="s">
        <v>17</v>
      </c>
      <c r="D6" s="96"/>
      <c r="E6" s="97"/>
      <c r="F6" s="98"/>
    </row>
    <row r="7" spans="1:6" ht="20.25" customHeight="1">
      <c r="A7" s="22">
        <v>1</v>
      </c>
      <c r="B7" s="28"/>
      <c r="C7" s="28"/>
      <c r="D7" s="77" t="s">
        <v>48</v>
      </c>
      <c r="E7" s="78"/>
      <c r="F7" s="79"/>
    </row>
    <row r="8" spans="1:6" ht="20.25" customHeight="1">
      <c r="A8" s="22">
        <v>2</v>
      </c>
      <c r="B8" s="28"/>
      <c r="C8" s="28"/>
      <c r="D8" s="77" t="s">
        <v>48</v>
      </c>
      <c r="E8" s="78"/>
      <c r="F8" s="79"/>
    </row>
    <row r="9" spans="1:6" ht="20.25" customHeight="1">
      <c r="A9" s="22">
        <v>3</v>
      </c>
      <c r="B9" s="28"/>
      <c r="C9" s="28"/>
      <c r="D9" s="77" t="s">
        <v>48</v>
      </c>
      <c r="E9" s="78"/>
      <c r="F9" s="79"/>
    </row>
    <row r="10" spans="1:6" ht="20.25" customHeight="1">
      <c r="A10" s="22">
        <v>4</v>
      </c>
      <c r="B10" s="28"/>
      <c r="C10" s="28"/>
      <c r="D10" s="77" t="s">
        <v>48</v>
      </c>
      <c r="E10" s="78"/>
      <c r="F10" s="79"/>
    </row>
    <row r="11" spans="1:6" ht="20.25" customHeight="1">
      <c r="A11" s="22">
        <v>5</v>
      </c>
      <c r="B11" s="28"/>
      <c r="C11" s="28"/>
      <c r="D11" s="77" t="s">
        <v>48</v>
      </c>
      <c r="E11" s="78"/>
      <c r="F11" s="79"/>
    </row>
    <row r="12" spans="1:6" ht="20.25" customHeight="1">
      <c r="A12" s="22">
        <v>6</v>
      </c>
      <c r="B12" s="28"/>
      <c r="C12" s="28"/>
      <c r="D12" s="77" t="s">
        <v>48</v>
      </c>
      <c r="E12" s="78"/>
      <c r="F12" s="79"/>
    </row>
    <row r="13" spans="1:6" ht="20.25" customHeight="1">
      <c r="A13" s="22">
        <v>7</v>
      </c>
      <c r="B13" s="28"/>
      <c r="C13" s="28"/>
      <c r="D13" s="77" t="s">
        <v>48</v>
      </c>
      <c r="E13" s="78"/>
      <c r="F13" s="79"/>
    </row>
    <row r="14" spans="1:6" ht="20.25" customHeight="1">
      <c r="A14" s="22">
        <v>8</v>
      </c>
      <c r="B14" s="28"/>
      <c r="C14" s="28"/>
      <c r="D14" s="77" t="s">
        <v>48</v>
      </c>
      <c r="E14" s="78"/>
      <c r="F14" s="79"/>
    </row>
    <row r="15" spans="1:6" ht="20.25" customHeight="1">
      <c r="A15" s="22">
        <v>9</v>
      </c>
      <c r="B15" s="28"/>
      <c r="C15" s="28"/>
      <c r="D15" s="77" t="s">
        <v>48</v>
      </c>
      <c r="E15" s="78"/>
      <c r="F15" s="79"/>
    </row>
    <row r="16" spans="1:6" ht="20.25" customHeight="1">
      <c r="A16" s="22">
        <v>10</v>
      </c>
      <c r="B16" s="28"/>
      <c r="C16" s="28"/>
      <c r="D16" s="77" t="s">
        <v>48</v>
      </c>
      <c r="E16" s="78"/>
      <c r="F16" s="79"/>
    </row>
    <row r="17" spans="1:6" ht="20.25" customHeight="1">
      <c r="A17" s="22">
        <v>11</v>
      </c>
      <c r="B17" s="28"/>
      <c r="C17" s="28"/>
      <c r="D17" s="77" t="s">
        <v>48</v>
      </c>
      <c r="E17" s="78"/>
      <c r="F17" s="79"/>
    </row>
    <row r="18" spans="1:6" ht="20.25" customHeight="1">
      <c r="A18" s="22">
        <v>12</v>
      </c>
      <c r="B18" s="28"/>
      <c r="C18" s="28"/>
      <c r="D18" s="77" t="s">
        <v>48</v>
      </c>
      <c r="E18" s="78"/>
      <c r="F18" s="79"/>
    </row>
    <row r="19" spans="1:6" ht="20.25" customHeight="1">
      <c r="A19" s="22">
        <v>13</v>
      </c>
      <c r="B19" s="28"/>
      <c r="C19" s="28"/>
      <c r="D19" s="77" t="s">
        <v>48</v>
      </c>
      <c r="E19" s="78"/>
      <c r="F19" s="79"/>
    </row>
    <row r="20" spans="1:6" ht="20.25" customHeight="1">
      <c r="A20" s="22">
        <v>14</v>
      </c>
      <c r="B20" s="28"/>
      <c r="C20" s="28"/>
      <c r="D20" s="77" t="s">
        <v>48</v>
      </c>
      <c r="E20" s="78"/>
      <c r="F20" s="79"/>
    </row>
    <row r="21" spans="1:6" ht="20.25" customHeight="1">
      <c r="A21" s="22">
        <v>15</v>
      </c>
      <c r="B21" s="28"/>
      <c r="C21" s="28"/>
      <c r="D21" s="77" t="s">
        <v>48</v>
      </c>
      <c r="E21" s="78"/>
      <c r="F21" s="79"/>
    </row>
    <row r="22" spans="1:6" ht="18.75" customHeight="1">
      <c r="B22" s="27"/>
      <c r="C22" s="27"/>
      <c r="D22" s="27"/>
      <c r="E22" s="27"/>
      <c r="F22" s="27"/>
    </row>
    <row r="23" spans="1:6" ht="22.5" customHeight="1">
      <c r="A23" s="23" t="s">
        <v>32</v>
      </c>
      <c r="B23" s="29" t="s">
        <v>25</v>
      </c>
      <c r="C23" s="32"/>
      <c r="D23" s="32"/>
      <c r="E23" s="32"/>
      <c r="F23" s="32"/>
    </row>
    <row r="24" spans="1:6" ht="37.5" customHeight="1">
      <c r="A24" s="62">
        <v>1</v>
      </c>
      <c r="B24" s="64" t="s">
        <v>36</v>
      </c>
      <c r="C24" s="80" t="s">
        <v>5</v>
      </c>
      <c r="D24" s="81"/>
      <c r="E24" s="81"/>
      <c r="F24" s="82"/>
    </row>
    <row r="25" spans="1:6" ht="18.75" customHeight="1">
      <c r="A25" s="63"/>
      <c r="B25" s="65"/>
      <c r="C25" s="83" t="s">
        <v>42</v>
      </c>
      <c r="D25" s="84"/>
      <c r="E25" s="84"/>
      <c r="F25" s="85"/>
    </row>
    <row r="26" spans="1:6" ht="47.25" customHeight="1">
      <c r="A26" s="22">
        <v>2</v>
      </c>
      <c r="B26" s="30" t="s">
        <v>15</v>
      </c>
      <c r="C26" s="86" t="s">
        <v>43</v>
      </c>
      <c r="D26" s="87"/>
      <c r="E26" s="87"/>
      <c r="F26" s="88"/>
    </row>
    <row r="27" spans="1:6" ht="22.5" customHeight="1">
      <c r="A27" s="24">
        <v>3</v>
      </c>
      <c r="B27" s="31" t="s">
        <v>37</v>
      </c>
      <c r="C27" s="68" t="s">
        <v>44</v>
      </c>
      <c r="D27" s="69"/>
      <c r="E27" s="69"/>
      <c r="F27" s="70"/>
    </row>
    <row r="28" spans="1:6" ht="22.5" customHeight="1">
      <c r="A28" s="62">
        <v>4</v>
      </c>
      <c r="B28" s="66" t="s">
        <v>38</v>
      </c>
      <c r="C28" s="71" t="s">
        <v>45</v>
      </c>
      <c r="D28" s="72"/>
      <c r="E28" s="72"/>
      <c r="F28" s="73"/>
    </row>
    <row r="29" spans="1:6" ht="44.25" customHeight="1">
      <c r="A29" s="63"/>
      <c r="B29" s="67"/>
      <c r="C29" s="74" t="s">
        <v>46</v>
      </c>
      <c r="D29" s="75"/>
      <c r="E29" s="75"/>
      <c r="F29" s="75"/>
    </row>
    <row r="30" spans="1:6" ht="9.75" customHeight="1">
      <c r="A30" s="25"/>
      <c r="B30" s="27"/>
      <c r="C30" s="27"/>
      <c r="D30" s="27"/>
      <c r="E30" s="27"/>
      <c r="F30" s="27"/>
    </row>
    <row r="31" spans="1:6" ht="37.5" customHeight="1">
      <c r="A31" s="26" t="s">
        <v>33</v>
      </c>
      <c r="B31" s="76" t="s">
        <v>39</v>
      </c>
      <c r="C31" s="76"/>
      <c r="D31" s="76"/>
      <c r="E31" s="76"/>
      <c r="F31" s="76"/>
    </row>
    <row r="32" spans="1:6" ht="45" customHeight="1">
      <c r="A32" s="26" t="s">
        <v>34</v>
      </c>
      <c r="B32" s="76" t="s">
        <v>40</v>
      </c>
      <c r="C32" s="76"/>
      <c r="D32" s="76"/>
      <c r="E32" s="76"/>
      <c r="F32" s="76"/>
    </row>
    <row r="33" spans="2:2">
      <c r="B33" s="27" t="s">
        <v>41</v>
      </c>
    </row>
  </sheetData>
  <mergeCells count="30">
    <mergeCell ref="A2:F2"/>
    <mergeCell ref="A5:C5"/>
    <mergeCell ref="D7:F7"/>
    <mergeCell ref="D8:F8"/>
    <mergeCell ref="D9:F9"/>
    <mergeCell ref="D5:F6"/>
    <mergeCell ref="D10:F10"/>
    <mergeCell ref="D11:F11"/>
    <mergeCell ref="D12:F12"/>
    <mergeCell ref="D13:F13"/>
    <mergeCell ref="D14:F14"/>
    <mergeCell ref="D15:F15"/>
    <mergeCell ref="D16:F16"/>
    <mergeCell ref="D17:F17"/>
    <mergeCell ref="D18:F18"/>
    <mergeCell ref="D19:F19"/>
    <mergeCell ref="B31:F31"/>
    <mergeCell ref="B32:F32"/>
    <mergeCell ref="D20:F20"/>
    <mergeCell ref="D21:F21"/>
    <mergeCell ref="C24:F24"/>
    <mergeCell ref="C25:F25"/>
    <mergeCell ref="C26:F26"/>
    <mergeCell ref="A24:A25"/>
    <mergeCell ref="B24:B25"/>
    <mergeCell ref="A28:A29"/>
    <mergeCell ref="B28:B29"/>
    <mergeCell ref="C27:F27"/>
    <mergeCell ref="C28:F28"/>
    <mergeCell ref="C29:F29"/>
  </mergeCells>
  <phoneticPr fontId="20" type="Hiragana"/>
  <printOptions horizontalCentered="1" verticalCentered="1"/>
  <pageMargins left="0.78740157480314965" right="0.78740157480314965" top="0.39370078740157483" bottom="0.19685039370078741" header="0.51181102362204722" footer="0.51181102362204722"/>
  <pageSetup paperSize="9" scale="9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AF68"/>
  <sheetViews>
    <sheetView showGridLines="0" view="pageBreakPreview" zoomScaleNormal="55" zoomScaleSheetLayoutView="100" workbookViewId="0">
      <selection activeCell="D18" sqref="D18"/>
    </sheetView>
  </sheetViews>
  <sheetFormatPr defaultRowHeight="18.75" outlineLevelCol="1"/>
  <cols>
    <col min="1" max="2" width="9" style="44"/>
    <col min="3" max="3" width="36.25" style="44" customWidth="1"/>
    <col min="4" max="4" width="15.5" style="44" bestFit="1" customWidth="1"/>
    <col min="5" max="5" width="9.25" style="44" bestFit="1" customWidth="1"/>
    <col min="6" max="6" width="25.625" style="44" customWidth="1"/>
    <col min="7" max="7" width="53.5" style="50" customWidth="1" outlineLevel="1"/>
    <col min="8" max="8" width="47" style="44" bestFit="1" customWidth="1"/>
    <col min="9" max="9" width="55.375" style="44" bestFit="1" customWidth="1"/>
    <col min="10" max="10" width="14.375" style="44" bestFit="1" customWidth="1"/>
    <col min="11" max="11" width="6.5" style="44" customWidth="1"/>
    <col min="12" max="12" width="9" style="44"/>
    <col min="13" max="13" width="7" style="44" customWidth="1"/>
    <col min="14" max="16384" width="9" style="44"/>
  </cols>
  <sheetData>
    <row r="3" spans="3:10">
      <c r="C3" s="42" t="s">
        <v>69</v>
      </c>
      <c r="D3" s="42" t="s">
        <v>70</v>
      </c>
      <c r="E3" s="42" t="s">
        <v>71</v>
      </c>
      <c r="F3" s="42" t="s">
        <v>72</v>
      </c>
      <c r="G3" s="43" t="s">
        <v>73</v>
      </c>
      <c r="H3" s="42" t="s">
        <v>74</v>
      </c>
      <c r="I3" s="42" t="s">
        <v>75</v>
      </c>
      <c r="J3" s="42" t="s">
        <v>76</v>
      </c>
    </row>
    <row r="4" spans="3:10" ht="39" customHeight="1">
      <c r="C4" s="45" t="s">
        <v>77</v>
      </c>
      <c r="D4" s="45" t="s">
        <v>78</v>
      </c>
      <c r="E4" s="46" t="s">
        <v>79</v>
      </c>
      <c r="F4" s="47" t="str">
        <f>D4&amp;"　"&amp;E4&amp;"："&amp;I4&amp;"が"&amp;J4</f>
        <v>定期巡回　加算Ⅰ：介護福祉士の総数（常勤換算）が60％以上</v>
      </c>
      <c r="G4" s="48" t="str">
        <f t="shared" ref="G4:G34" si="0">E4&amp;"："&amp;I4&amp;"÷"&amp;H4&amp;"＝"&amp;J4</f>
        <v>加算Ⅰ：介護福祉士の総数（常勤換算）÷介護職員の総数（常勤換算）＝60％以上</v>
      </c>
      <c r="H4" s="46" t="s">
        <v>20</v>
      </c>
      <c r="I4" s="46" t="s">
        <v>80</v>
      </c>
      <c r="J4" s="46" t="s">
        <v>81</v>
      </c>
    </row>
    <row r="5" spans="3:10" ht="38.25">
      <c r="C5" s="45" t="s">
        <v>77</v>
      </c>
      <c r="D5" s="45" t="s">
        <v>78</v>
      </c>
      <c r="E5" s="46" t="s">
        <v>79</v>
      </c>
      <c r="F5" s="47" t="str">
        <f t="shared" ref="F5:F34" si="1">D5&amp;"　"&amp;E5&amp;"："&amp;I5&amp;"が"&amp;J5</f>
        <v>定期巡回　加算Ⅰ：勤続年数10年以上の介護福祉士の総数（常勤換算）が25％以上</v>
      </c>
      <c r="G5" s="48" t="str">
        <f t="shared" si="0"/>
        <v>加算Ⅰ：勤続年数10年以上の介護福祉士の総数（常勤換算）÷介護職員の総数（常勤換算）＝25％以上</v>
      </c>
      <c r="H5" s="46" t="s">
        <v>20</v>
      </c>
      <c r="I5" s="46" t="s">
        <v>82</v>
      </c>
      <c r="J5" s="46" t="s">
        <v>83</v>
      </c>
    </row>
    <row r="6" spans="3:10" ht="31.5">
      <c r="C6" s="45" t="s">
        <v>77</v>
      </c>
      <c r="D6" s="45" t="s">
        <v>78</v>
      </c>
      <c r="E6" s="46" t="s">
        <v>84</v>
      </c>
      <c r="F6" s="47" t="str">
        <f t="shared" si="1"/>
        <v>定期巡回　加算Ⅱ：介護福祉士の総数（常勤換算）が40％以上</v>
      </c>
      <c r="G6" s="48" t="str">
        <f t="shared" si="0"/>
        <v>加算Ⅱ：介護福祉士の総数（常勤換算）÷介護職員の総数（常勤換算）＝40％以上</v>
      </c>
      <c r="H6" s="46" t="s">
        <v>20</v>
      </c>
      <c r="I6" s="46" t="s">
        <v>80</v>
      </c>
      <c r="J6" s="46" t="s">
        <v>85</v>
      </c>
    </row>
    <row r="7" spans="3:10" ht="38.25">
      <c r="C7" s="45" t="s">
        <v>77</v>
      </c>
      <c r="D7" s="45" t="s">
        <v>78</v>
      </c>
      <c r="E7" s="46" t="s">
        <v>84</v>
      </c>
      <c r="F7" s="47" t="str">
        <f t="shared" si="1"/>
        <v>定期巡回　加算Ⅱ：介護福祉士、実務者研修修了者等の総数（常勤換算）が60％以上</v>
      </c>
      <c r="G7" s="48" t="str">
        <f t="shared" si="0"/>
        <v>加算Ⅱ：介護福祉士、実務者研修修了者等の総数（常勤換算）÷介護職員の総数（常勤換算）＝60％以上</v>
      </c>
      <c r="H7" s="46" t="s">
        <v>20</v>
      </c>
      <c r="I7" s="46" t="s">
        <v>86</v>
      </c>
      <c r="J7" s="46" t="s">
        <v>81</v>
      </c>
    </row>
    <row r="8" spans="3:10" ht="31.5">
      <c r="C8" s="45" t="s">
        <v>77</v>
      </c>
      <c r="D8" s="45" t="s">
        <v>78</v>
      </c>
      <c r="E8" s="46" t="s">
        <v>87</v>
      </c>
      <c r="F8" s="47" t="str">
        <f t="shared" si="1"/>
        <v>定期巡回　加算Ⅲ：介護福祉士の総数（常勤換算）が30％以上</v>
      </c>
      <c r="G8" s="48" t="str">
        <f t="shared" si="0"/>
        <v>加算Ⅲ：介護福祉士の総数（常勤換算）÷介護職員の総数（常勤換算）＝30％以上</v>
      </c>
      <c r="H8" s="46" t="s">
        <v>20</v>
      </c>
      <c r="I8" s="46" t="s">
        <v>80</v>
      </c>
      <c r="J8" s="46" t="s">
        <v>88</v>
      </c>
    </row>
    <row r="9" spans="3:10" ht="38.25">
      <c r="C9" s="45" t="s">
        <v>77</v>
      </c>
      <c r="D9" s="45" t="s">
        <v>78</v>
      </c>
      <c r="E9" s="46" t="s">
        <v>87</v>
      </c>
      <c r="F9" s="47" t="str">
        <f t="shared" si="1"/>
        <v>定期巡回　加算Ⅲ：介護福祉士、実務者研修修了者等の総数（常勤換算）が50％以上</v>
      </c>
      <c r="G9" s="48" t="str">
        <f t="shared" si="0"/>
        <v>加算Ⅲ：介護福祉士、実務者研修修了者等の総数（常勤換算）÷介護職員の総数（常勤換算）＝50％以上</v>
      </c>
      <c r="H9" s="46" t="s">
        <v>20</v>
      </c>
      <c r="I9" s="46" t="s">
        <v>86</v>
      </c>
      <c r="J9" s="46" t="s">
        <v>89</v>
      </c>
    </row>
    <row r="10" spans="3:10" ht="25.5">
      <c r="C10" s="45" t="s">
        <v>77</v>
      </c>
      <c r="D10" s="45" t="s">
        <v>78</v>
      </c>
      <c r="E10" s="46" t="s">
        <v>87</v>
      </c>
      <c r="F10" s="47" t="str">
        <f t="shared" si="1"/>
        <v>定期巡回　加算Ⅲ：常勤の者の総数（常勤換算）が60％以上</v>
      </c>
      <c r="G10" s="48" t="str">
        <f t="shared" si="0"/>
        <v>加算Ⅲ：常勤の者の総数（常勤換算）÷従業者の総数（常勤換算）＝60％以上</v>
      </c>
      <c r="H10" s="46" t="s">
        <v>90</v>
      </c>
      <c r="I10" s="46" t="s">
        <v>91</v>
      </c>
      <c r="J10" s="46" t="s">
        <v>81</v>
      </c>
    </row>
    <row r="11" spans="3:10" ht="31.5">
      <c r="C11" s="45" t="s">
        <v>77</v>
      </c>
      <c r="D11" s="45" t="s">
        <v>78</v>
      </c>
      <c r="E11" s="46" t="s">
        <v>87</v>
      </c>
      <c r="F11" s="47" t="str">
        <f t="shared" si="1"/>
        <v>定期巡回　加算Ⅲ：勤続年数７年以上の者の総数　（常勤換算）が30％以上</v>
      </c>
      <c r="G11" s="48" t="str">
        <f t="shared" si="0"/>
        <v>加算Ⅲ：勤続年数７年以上の者の総数　（常勤換算）÷従業者の総数（常勤換算）＝30％以上</v>
      </c>
      <c r="H11" s="46" t="s">
        <v>90</v>
      </c>
      <c r="I11" s="45" t="s">
        <v>92</v>
      </c>
      <c r="J11" s="46" t="s">
        <v>88</v>
      </c>
    </row>
    <row r="12" spans="3:10" ht="56.25">
      <c r="C12" s="45" t="s">
        <v>93</v>
      </c>
      <c r="D12" s="45" t="s">
        <v>94</v>
      </c>
      <c r="E12" s="46" t="s">
        <v>79</v>
      </c>
      <c r="F12" s="47" t="str">
        <f t="shared" si="1"/>
        <v>デイ　加算Ⅰ：介護福祉士の総数（常勤換算）が70％以上</v>
      </c>
      <c r="G12" s="48" t="str">
        <f t="shared" si="0"/>
        <v>加算Ⅰ：介護福祉士の総数（常勤換算）÷介護職員の総数（常勤換算）＝70％以上</v>
      </c>
      <c r="H12" s="46" t="s">
        <v>20</v>
      </c>
      <c r="I12" s="46" t="s">
        <v>80</v>
      </c>
      <c r="J12" s="46" t="s">
        <v>95</v>
      </c>
    </row>
    <row r="13" spans="3:10" ht="56.25">
      <c r="C13" s="45" t="s">
        <v>93</v>
      </c>
      <c r="D13" s="45" t="s">
        <v>94</v>
      </c>
      <c r="E13" s="46" t="s">
        <v>79</v>
      </c>
      <c r="F13" s="47" t="str">
        <f t="shared" si="1"/>
        <v>デイ　加算Ⅰ：勤続年数10年以上の介護福祉士の総数（常勤換算）が25％以上</v>
      </c>
      <c r="G13" s="48" t="str">
        <f t="shared" si="0"/>
        <v>加算Ⅰ：勤続年数10年以上の介護福祉士の総数（常勤換算）÷介護職員の総数（常勤換算）＝25％以上</v>
      </c>
      <c r="H13" s="46" t="s">
        <v>20</v>
      </c>
      <c r="I13" s="46" t="s">
        <v>82</v>
      </c>
      <c r="J13" s="46" t="s">
        <v>83</v>
      </c>
    </row>
    <row r="14" spans="3:10" ht="56.25">
      <c r="C14" s="45" t="s">
        <v>93</v>
      </c>
      <c r="D14" s="45" t="s">
        <v>94</v>
      </c>
      <c r="E14" s="46" t="s">
        <v>84</v>
      </c>
      <c r="F14" s="47" t="str">
        <f t="shared" si="1"/>
        <v>デイ　加算Ⅱ：介護福祉士の総数（常勤換算）が50％以上</v>
      </c>
      <c r="G14" s="48" t="str">
        <f t="shared" si="0"/>
        <v>加算Ⅱ：介護福祉士の総数（常勤換算）÷介護職員の総数（常勤換算）＝50％以上</v>
      </c>
      <c r="H14" s="46" t="s">
        <v>20</v>
      </c>
      <c r="I14" s="46" t="s">
        <v>80</v>
      </c>
      <c r="J14" s="46" t="s">
        <v>89</v>
      </c>
    </row>
    <row r="15" spans="3:10" ht="56.25">
      <c r="C15" s="45" t="s">
        <v>93</v>
      </c>
      <c r="D15" s="45" t="s">
        <v>94</v>
      </c>
      <c r="E15" s="46" t="s">
        <v>87</v>
      </c>
      <c r="F15" s="47" t="str">
        <f t="shared" si="1"/>
        <v>デイ　加算Ⅲ：介護福祉士の総数（常勤換算）が40％以上</v>
      </c>
      <c r="G15" s="48" t="str">
        <f t="shared" si="0"/>
        <v>加算Ⅲ：介護福祉士の総数（常勤換算）÷介護職員の総数（常勤換算）＝40％以上</v>
      </c>
      <c r="H15" s="46" t="s">
        <v>20</v>
      </c>
      <c r="I15" s="46" t="s">
        <v>80</v>
      </c>
      <c r="J15" s="46" t="s">
        <v>85</v>
      </c>
    </row>
    <row r="16" spans="3:10" ht="56.25">
      <c r="C16" s="45" t="s">
        <v>93</v>
      </c>
      <c r="D16" s="45" t="s">
        <v>94</v>
      </c>
      <c r="E16" s="46" t="s">
        <v>87</v>
      </c>
      <c r="F16" s="47" t="str">
        <f t="shared" si="1"/>
        <v>デイ　加算Ⅲ：勤続年数７年以上の者の総数（常勤換算）が30％以上</v>
      </c>
      <c r="G16" s="48" t="str">
        <f t="shared" si="0"/>
        <v>加算Ⅲ：勤続年数７年以上の者の総数（常勤換算）÷サービスを直接提供する者の総数
（常勤換算）＝30％以上</v>
      </c>
      <c r="H16" s="46" t="s">
        <v>23</v>
      </c>
      <c r="I16" s="46" t="s">
        <v>96</v>
      </c>
      <c r="J16" s="46" t="s">
        <v>88</v>
      </c>
    </row>
    <row r="17" spans="3:28" ht="31.5">
      <c r="C17" s="46" t="s">
        <v>97</v>
      </c>
      <c r="D17" s="46" t="s">
        <v>98</v>
      </c>
      <c r="E17" s="46" t="s">
        <v>79</v>
      </c>
      <c r="F17" s="47" t="str">
        <f t="shared" si="1"/>
        <v>特養　加算Ⅰ：①のうち介護福祉士の総数（常勤換算）が80％以上</v>
      </c>
      <c r="G17" s="48" t="str">
        <f t="shared" si="0"/>
        <v>加算Ⅰ：①のうち介護福祉士の総数（常勤換算）÷介護職員の総数（常勤換算）＝80％以上</v>
      </c>
      <c r="H17" s="46" t="s">
        <v>20</v>
      </c>
      <c r="I17" s="46" t="s">
        <v>21</v>
      </c>
      <c r="J17" s="46" t="s">
        <v>99</v>
      </c>
    </row>
    <row r="18" spans="3:28" ht="38.25">
      <c r="C18" s="46" t="s">
        <v>97</v>
      </c>
      <c r="D18" s="46" t="s">
        <v>98</v>
      </c>
      <c r="E18" s="46" t="s">
        <v>79</v>
      </c>
      <c r="F18" s="47" t="str">
        <f t="shared" si="1"/>
        <v>特養　加算Ⅰ：①のうち勤続年数10年以上の介護福祉士の総数（常勤換算）が35％以上</v>
      </c>
      <c r="G18" s="48" t="str">
        <f t="shared" si="0"/>
        <v>加算Ⅰ：①のうち勤続年数10年以上の介護福祉士の総数（常勤換算）÷介護職員の総数（常勤換算）＝35％以上</v>
      </c>
      <c r="H18" s="46" t="s">
        <v>20</v>
      </c>
      <c r="I18" s="46" t="s">
        <v>22</v>
      </c>
      <c r="J18" s="46" t="s">
        <v>100</v>
      </c>
    </row>
    <row r="19" spans="3:28" ht="31.5">
      <c r="C19" s="46" t="s">
        <v>97</v>
      </c>
      <c r="D19" s="46" t="s">
        <v>98</v>
      </c>
      <c r="E19" s="46" t="s">
        <v>84</v>
      </c>
      <c r="F19" s="47" t="str">
        <f t="shared" si="1"/>
        <v>特養　加算Ⅱ：介護福祉士の総数（常勤換算）が60％以上</v>
      </c>
      <c r="G19" s="48" t="str">
        <f t="shared" si="0"/>
        <v>加算Ⅱ：介護福祉士の総数（常勤換算）÷介護職員の総数（常勤換算）＝60％以上</v>
      </c>
      <c r="H19" s="46" t="s">
        <v>20</v>
      </c>
      <c r="I19" s="46" t="s">
        <v>80</v>
      </c>
      <c r="J19" s="46" t="s">
        <v>81</v>
      </c>
    </row>
    <row r="20" spans="3:28" ht="31.5">
      <c r="C20" s="46" t="s">
        <v>97</v>
      </c>
      <c r="D20" s="46" t="s">
        <v>98</v>
      </c>
      <c r="E20" s="46" t="s">
        <v>87</v>
      </c>
      <c r="F20" s="47" t="str">
        <f t="shared" si="1"/>
        <v>特養　加算Ⅲ：介護福祉士の総数（常勤換算）が50％以上</v>
      </c>
      <c r="G20" s="48" t="str">
        <f t="shared" si="0"/>
        <v>加算Ⅲ：介護福祉士の総数（常勤換算）÷介護職員の総数（常勤換算）＝50％以上</v>
      </c>
      <c r="H20" s="46" t="s">
        <v>20</v>
      </c>
      <c r="I20" s="46" t="s">
        <v>80</v>
      </c>
      <c r="J20" s="46" t="s">
        <v>89</v>
      </c>
      <c r="AA20" s="44" t="s">
        <v>6</v>
      </c>
    </row>
    <row r="21" spans="3:28" ht="31.5">
      <c r="C21" s="46" t="s">
        <v>97</v>
      </c>
      <c r="D21" s="46" t="s">
        <v>98</v>
      </c>
      <c r="E21" s="46" t="s">
        <v>87</v>
      </c>
      <c r="F21" s="47" t="str">
        <f t="shared" si="1"/>
        <v>特養　加算Ⅲ：常勤の者の総数（常勤換算）が75％以上</v>
      </c>
      <c r="G21" s="48" t="str">
        <f t="shared" si="0"/>
        <v>加算Ⅲ：常勤の者の総数（常勤換算）÷看護・介護職員の総数（常勤換算）＝75％以上</v>
      </c>
      <c r="H21" s="46" t="s">
        <v>101</v>
      </c>
      <c r="I21" s="46" t="s">
        <v>91</v>
      </c>
      <c r="J21" s="46" t="s">
        <v>102</v>
      </c>
      <c r="AA21" s="44" t="s">
        <v>6</v>
      </c>
    </row>
    <row r="22" spans="3:28" ht="38.25">
      <c r="C22" s="46" t="s">
        <v>97</v>
      </c>
      <c r="D22" s="46" t="s">
        <v>98</v>
      </c>
      <c r="E22" s="46" t="s">
        <v>87</v>
      </c>
      <c r="F22" s="47" t="str">
        <f t="shared" si="1"/>
        <v>特養　加算Ⅲ：勤続年数７年以上の者の総数
　（常勤換算）が30％以上</v>
      </c>
      <c r="G22" s="48" t="str">
        <f t="shared" si="0"/>
        <v>加算Ⅲ：勤続年数７年以上の者の総数
　（常勤換算）÷サービスを直接提供する者の総数（常勤換算）＝30％以上</v>
      </c>
      <c r="H22" s="46" t="s">
        <v>103</v>
      </c>
      <c r="I22" s="45" t="s">
        <v>104</v>
      </c>
      <c r="J22" s="46" t="s">
        <v>88</v>
      </c>
    </row>
    <row r="23" spans="3:28" ht="63">
      <c r="C23" s="45" t="s">
        <v>105</v>
      </c>
      <c r="D23" s="45" t="s">
        <v>106</v>
      </c>
      <c r="E23" s="46" t="s">
        <v>79</v>
      </c>
      <c r="F23" s="47" t="str">
        <f t="shared" si="1"/>
        <v>小多機看多機　加算Ⅰ：介護福祉士の総数（常勤換算）が70％以上</v>
      </c>
      <c r="G23" s="48" t="str">
        <f t="shared" si="0"/>
        <v>加算Ⅰ：介護福祉士の総数（常勤換算）÷従業者（看護師又は准看護師である者を除く（※））の総数（常勤換算）
※看護小規模多機能型居宅介護にあっては、「保健師、看護師又は　准看護師である者を除く。」と読み替えるものとする。＝70％以上</v>
      </c>
      <c r="H23" s="48" t="s">
        <v>107</v>
      </c>
      <c r="I23" s="46" t="s">
        <v>80</v>
      </c>
      <c r="J23" s="46" t="s">
        <v>95</v>
      </c>
    </row>
    <row r="24" spans="3:28" ht="63">
      <c r="C24" s="45" t="s">
        <v>105</v>
      </c>
      <c r="D24" s="45" t="s">
        <v>106</v>
      </c>
      <c r="E24" s="46" t="s">
        <v>79</v>
      </c>
      <c r="F24" s="47" t="str">
        <f t="shared" si="1"/>
        <v>小多機看多機　加算Ⅰ：勤続年数10年以上の介護福祉士の総数（常勤換算）が25％以上</v>
      </c>
      <c r="G24" s="48" t="str">
        <f t="shared" si="0"/>
        <v>加算Ⅰ：勤続年数10年以上の介護福祉士の総数（常勤換算）÷従業者（看護師又は准看護師である者を除く（※））の総数（常勤換算）
※看護小規模多機能型居宅介護にあっては、「保健師、看護師又は　准看護師である者を除く。」と読み替えるものとする。＝25％以上</v>
      </c>
      <c r="H24" s="48" t="s">
        <v>107</v>
      </c>
      <c r="I24" s="46" t="s">
        <v>82</v>
      </c>
      <c r="J24" s="46" t="s">
        <v>83</v>
      </c>
      <c r="AB24" s="44" t="s">
        <v>6</v>
      </c>
    </row>
    <row r="25" spans="3:28" ht="63">
      <c r="C25" s="45" t="s">
        <v>105</v>
      </c>
      <c r="D25" s="45" t="s">
        <v>106</v>
      </c>
      <c r="E25" s="46" t="s">
        <v>84</v>
      </c>
      <c r="F25" s="47" t="str">
        <f t="shared" si="1"/>
        <v>小多機看多機　加算Ⅱ：介護福祉士の総数（常勤換算）が50％以上</v>
      </c>
      <c r="G25" s="48" t="str">
        <f t="shared" si="0"/>
        <v>加算Ⅱ：介護福祉士の総数（常勤換算）÷従業者（看護師又は准看護師である者を除く（※））の総数（常勤換算）
※看護小規模多機能型居宅介護にあっては、「保健師、看護師又は　准看護師である者を除く。」と読み替えるものとする。＝50％以上</v>
      </c>
      <c r="H25" s="48" t="s">
        <v>107</v>
      </c>
      <c r="I25" s="46" t="s">
        <v>80</v>
      </c>
      <c r="J25" s="46" t="s">
        <v>89</v>
      </c>
      <c r="AB25" s="44" t="s">
        <v>6</v>
      </c>
    </row>
    <row r="26" spans="3:28" ht="63">
      <c r="C26" s="45" t="s">
        <v>105</v>
      </c>
      <c r="D26" s="45" t="s">
        <v>106</v>
      </c>
      <c r="E26" s="46" t="s">
        <v>87</v>
      </c>
      <c r="F26" s="47" t="str">
        <f t="shared" si="1"/>
        <v>小多機看多機　加算Ⅲ：介護福祉士の総数（常勤換算）が40％以上</v>
      </c>
      <c r="G26" s="48" t="str">
        <f t="shared" si="0"/>
        <v>加算Ⅲ：介護福祉士の総数（常勤換算）÷従業者（看護師又は准看護師である者を除く（※））の総数（常勤換算）
※看護小規模多機能型居宅介護にあっては、「保健師、看護師又は　准看護師である者を除く。」と読み替えるものとする。＝40％以上</v>
      </c>
      <c r="H26" s="48" t="s">
        <v>107</v>
      </c>
      <c r="I26" s="46" t="s">
        <v>80</v>
      </c>
      <c r="J26" s="46" t="s">
        <v>85</v>
      </c>
    </row>
    <row r="27" spans="3:28" ht="37.5">
      <c r="C27" s="45" t="s">
        <v>105</v>
      </c>
      <c r="D27" s="45" t="s">
        <v>108</v>
      </c>
      <c r="E27" s="46" t="s">
        <v>87</v>
      </c>
      <c r="F27" s="47" t="str">
        <f t="shared" si="1"/>
        <v>小多機・看多機　加算Ⅲ：常勤の者の総数（常勤換算）が60％以上</v>
      </c>
      <c r="G27" s="48" t="str">
        <f t="shared" si="0"/>
        <v>加算Ⅲ：常勤の者の総数（常勤換算）÷従業者の総数（常勤換算）＝60％以上</v>
      </c>
      <c r="H27" s="46" t="s">
        <v>90</v>
      </c>
      <c r="I27" s="46" t="s">
        <v>91</v>
      </c>
      <c r="J27" s="46" t="s">
        <v>81</v>
      </c>
    </row>
    <row r="28" spans="3:28" ht="38.25">
      <c r="C28" s="45" t="s">
        <v>105</v>
      </c>
      <c r="D28" s="45" t="s">
        <v>108</v>
      </c>
      <c r="E28" s="46" t="s">
        <v>87</v>
      </c>
      <c r="F28" s="47" t="str">
        <f t="shared" si="1"/>
        <v>小多機・看多機　加算Ⅲ：勤続年数７年以上の者の総数
　（常勤換算）が30％以上</v>
      </c>
      <c r="G28" s="48" t="str">
        <f t="shared" si="0"/>
        <v>加算Ⅲ：勤続年数７年以上の者の総数
　（常勤換算）÷従業者の総数（常勤換算）＝30％以上</v>
      </c>
      <c r="H28" s="46" t="s">
        <v>109</v>
      </c>
      <c r="I28" s="45" t="s">
        <v>104</v>
      </c>
      <c r="J28" s="46" t="s">
        <v>88</v>
      </c>
      <c r="M28" s="49"/>
    </row>
    <row r="29" spans="3:28" ht="37.5">
      <c r="C29" s="45" t="s">
        <v>67</v>
      </c>
      <c r="D29" s="45" t="s">
        <v>110</v>
      </c>
      <c r="E29" s="46" t="s">
        <v>79</v>
      </c>
      <c r="F29" s="47" t="str">
        <f t="shared" si="1"/>
        <v>GH・特定　加算Ⅰ：介護福祉士の総数（常勤換算）が70％以上</v>
      </c>
      <c r="G29" s="48" t="str">
        <f t="shared" si="0"/>
        <v>加算Ⅰ：介護福祉士の総数（常勤換算）÷介護職員の総数（常勤換算）＝70％以上</v>
      </c>
      <c r="H29" s="46" t="s">
        <v>20</v>
      </c>
      <c r="I29" s="46" t="s">
        <v>80</v>
      </c>
      <c r="J29" s="46" t="s">
        <v>95</v>
      </c>
      <c r="AB29" s="44" t="s">
        <v>6</v>
      </c>
    </row>
    <row r="30" spans="3:28" ht="38.25">
      <c r="C30" s="45" t="s">
        <v>67</v>
      </c>
      <c r="D30" s="45" t="s">
        <v>110</v>
      </c>
      <c r="E30" s="46" t="s">
        <v>79</v>
      </c>
      <c r="F30" s="47" t="str">
        <f t="shared" si="1"/>
        <v>GH・特定　加算Ⅰ：勤続年数10年以上の介護福祉士の総数（常勤換算）が25％以上</v>
      </c>
      <c r="G30" s="48" t="str">
        <f t="shared" si="0"/>
        <v>加算Ⅰ：勤続年数10年以上の介護福祉士の総数（常勤換算）÷介護職員の総数（常勤換算）＝25％以上</v>
      </c>
      <c r="H30" s="46" t="s">
        <v>20</v>
      </c>
      <c r="I30" s="46" t="s">
        <v>82</v>
      </c>
      <c r="J30" s="46" t="s">
        <v>83</v>
      </c>
    </row>
    <row r="31" spans="3:28" ht="37.5">
      <c r="C31" s="45" t="s">
        <v>67</v>
      </c>
      <c r="D31" s="45" t="s">
        <v>110</v>
      </c>
      <c r="E31" s="46" t="s">
        <v>84</v>
      </c>
      <c r="F31" s="47" t="str">
        <f t="shared" si="1"/>
        <v>GH・特定　加算Ⅱ：介護福祉士の総数（常勤換算）が60％以上</v>
      </c>
      <c r="G31" s="48" t="str">
        <f t="shared" si="0"/>
        <v>加算Ⅱ：介護福祉士の総数（常勤換算）÷介護職員の総数（常勤換算）＝60％以上</v>
      </c>
      <c r="H31" s="46" t="s">
        <v>20</v>
      </c>
      <c r="I31" s="46" t="s">
        <v>80</v>
      </c>
      <c r="J31" s="46" t="s">
        <v>81</v>
      </c>
    </row>
    <row r="32" spans="3:28" ht="37.5">
      <c r="C32" s="45" t="s">
        <v>67</v>
      </c>
      <c r="D32" s="45" t="s">
        <v>110</v>
      </c>
      <c r="E32" s="46" t="s">
        <v>87</v>
      </c>
      <c r="F32" s="47" t="str">
        <f t="shared" si="1"/>
        <v>GH・特定　加算Ⅲ：介護福祉士の総数（常勤換算）が50％以上</v>
      </c>
      <c r="G32" s="48" t="str">
        <f t="shared" si="0"/>
        <v>加算Ⅲ：介護福祉士の総数（常勤換算）÷介護職員の総数（常勤換算）＝50％以上</v>
      </c>
      <c r="H32" s="46" t="s">
        <v>20</v>
      </c>
      <c r="I32" s="46" t="s">
        <v>80</v>
      </c>
      <c r="J32" s="46" t="s">
        <v>89</v>
      </c>
    </row>
    <row r="33" spans="3:32" ht="37.5">
      <c r="C33" s="45" t="s">
        <v>67</v>
      </c>
      <c r="D33" s="45" t="s">
        <v>110</v>
      </c>
      <c r="E33" s="46" t="s">
        <v>87</v>
      </c>
      <c r="F33" s="47" t="str">
        <f t="shared" si="1"/>
        <v>GH・特定　加算Ⅲ：常勤の者の総数（常勤換算）が75％以上</v>
      </c>
      <c r="G33" s="48" t="str">
        <f t="shared" si="0"/>
        <v>加算Ⅲ：常勤の者の総数（常勤換算）÷介護職員の総数（常勤換算）＝75％以上</v>
      </c>
      <c r="H33" s="46" t="s">
        <v>20</v>
      </c>
      <c r="I33" s="46" t="s">
        <v>91</v>
      </c>
      <c r="J33" s="46" t="s">
        <v>102</v>
      </c>
    </row>
    <row r="34" spans="3:32" ht="38.25">
      <c r="C34" s="45" t="s">
        <v>67</v>
      </c>
      <c r="D34" s="45" t="s">
        <v>110</v>
      </c>
      <c r="E34" s="46" t="s">
        <v>87</v>
      </c>
      <c r="F34" s="47" t="str">
        <f t="shared" si="1"/>
        <v>GH・特定　加算Ⅲ：勤続年数７年以上の者の総数
　（常勤換算）が30％以上</v>
      </c>
      <c r="G34" s="48" t="str">
        <f t="shared" si="0"/>
        <v>加算Ⅲ：勤続年数７年以上の者の総数
　（常勤換算）÷サービスを直接提供する者の総数（常勤換算）＝30％以上</v>
      </c>
      <c r="H34" s="46" t="s">
        <v>103</v>
      </c>
      <c r="I34" s="45" t="s">
        <v>104</v>
      </c>
      <c r="J34" s="46" t="s">
        <v>88</v>
      </c>
      <c r="AC34" s="44" t="s">
        <v>6</v>
      </c>
    </row>
    <row r="35" spans="3:32">
      <c r="AC35" s="44" t="s">
        <v>6</v>
      </c>
      <c r="AF35" s="44" t="s">
        <v>111</v>
      </c>
    </row>
    <row r="38" spans="3:32">
      <c r="AC38" s="44" t="s">
        <v>6</v>
      </c>
      <c r="AF38" s="44" t="s">
        <v>111</v>
      </c>
    </row>
    <row r="49" spans="29:32">
      <c r="AC49" s="44" t="s">
        <v>6</v>
      </c>
    </row>
    <row r="50" spans="29:32">
      <c r="AC50" s="44" t="s">
        <v>6</v>
      </c>
      <c r="AF50" s="44" t="s">
        <v>111</v>
      </c>
    </row>
    <row r="57" spans="29:32">
      <c r="AC57" s="44" t="s">
        <v>6</v>
      </c>
    </row>
    <row r="58" spans="29:32">
      <c r="AC58" s="44" t="s">
        <v>6</v>
      </c>
      <c r="AF58" s="44" t="s">
        <v>111</v>
      </c>
    </row>
    <row r="62" spans="29:32">
      <c r="AC62" s="44" t="s">
        <v>6</v>
      </c>
    </row>
    <row r="63" spans="29:32">
      <c r="AC63" s="44" t="s">
        <v>6</v>
      </c>
      <c r="AF63" s="44" t="s">
        <v>111</v>
      </c>
    </row>
    <row r="67" spans="29:32">
      <c r="AC67" s="44" t="s">
        <v>6</v>
      </c>
    </row>
    <row r="68" spans="29:32">
      <c r="AC68" s="44" t="s">
        <v>6</v>
      </c>
      <c r="AF68" s="44" t="s">
        <v>111</v>
      </c>
    </row>
  </sheetData>
  <phoneticPr fontId="30"/>
  <printOptions horizontalCentered="1"/>
  <pageMargins left="0.31496062992125984" right="0.31496062992125984" top="0.74803149606299213" bottom="0.35433070866141736" header="0.31496062992125984" footer="0.31496062992125984"/>
  <pageSetup paperSize="9" orientation="portrait" r:id="rId1"/>
  <rowBreaks count="1" manualBreakCount="1">
    <brk id="28" min="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サ1様式</vt:lpstr>
      <vt:lpstr>サ2様式</vt:lpstr>
      <vt:lpstr>要件</vt:lpstr>
      <vt:lpstr>サ1様式!Print_Area</vt:lpstr>
      <vt:lpstr>サ2様式!Print_Area</vt:lpstr>
      <vt:lpstr>要件!Print_Area</vt:lpstr>
      <vt:lpstr>要件!Print_Titles</vt:lpstr>
      <vt:lpstr>地域密着型通所介護・介護予防認知症対応型通所介護</vt:lpstr>
      <vt:lpstr>定期巡回・随時対応型訪問介護看護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木場  彰</dc:creator>
  <cp:lastModifiedBy>ｙ</cp:lastModifiedBy>
  <cp:lastPrinted>2017-03-09T00:55:00Z</cp:lastPrinted>
  <dcterms:created xsi:type="dcterms:W3CDTF">1997-01-08T22:48:59Z</dcterms:created>
  <dcterms:modified xsi:type="dcterms:W3CDTF">2024-03-13T09:40:13Z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3.0.3.0</vt:lpwstr>
      <vt:lpwstr>3.1.6.0</vt:lpwstr>
      <vt:lpwstr>3.1.7.0</vt:lpwstr>
    </vt:vector>
  </property>
  <property fmtid="{DCFEDD21-7773-49B2-8022-6FC58DB5260B}" pid="3" name="LastSavedVersion">
    <vt:lpwstr>3.1.7.0</vt:lpwstr>
  </property>
  <property fmtid="{DCFEDD21-7773-49B2-8022-6FC58DB5260B}" pid="4" name="LastSavedDate">
    <vt:filetime>2021-04-27T06:49:16Z</vt:filetime>
  </property>
</Properties>
</file>