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10402_長寿介護課\04_指導監査係\01_地域密着・居宅関連\17_特定事業所集中減算\R07\"/>
    </mc:Choice>
  </mc:AlternateContent>
  <bookViews>
    <workbookView xWindow="0" yWindow="0" windowWidth="28800" windowHeight="8835" tabRatio="755" activeTab="6"/>
  </bookViews>
  <sheets>
    <sheet name="様式１" sheetId="1" r:id="rId1"/>
    <sheet name="様式１.１" sheetId="2" r:id="rId2"/>
    <sheet name="様式２" sheetId="16" r:id="rId3"/>
    <sheet name="様式３" sheetId="12" r:id="rId4"/>
    <sheet name="様式４" sheetId="14" r:id="rId5"/>
    <sheet name="様式５" sheetId="13" r:id="rId6"/>
    <sheet name="様式１(記入例)" sheetId="10" r:id="rId7"/>
  </sheets>
  <definedNames>
    <definedName name="OLE_LINK1" localSheetId="0">様式１!$A$1</definedName>
    <definedName name="OLE_LINK1" localSheetId="6">'様式１(記入例)'!$A$1</definedName>
    <definedName name="OLE_LINK1" localSheetId="1">'様式１.１'!$A$1</definedName>
    <definedName name="_xlnm.Print_Area" localSheetId="0">様式１!$A$1:$V$87</definedName>
    <definedName name="_xlnm.Print_Area" localSheetId="6">'様式１(記入例)'!$A$1:$V$101</definedName>
    <definedName name="_xlnm.Print_Area" localSheetId="1">'様式１.１'!$A$1:$V$19</definedName>
    <definedName name="_xlnm.Print_Area" localSheetId="2">様式２!$A$1:$H$34</definedName>
    <definedName name="_xlnm.Print_Area" localSheetId="3">様式３!$A$1:$U$26</definedName>
    <definedName name="_xlnm.Print_Area" localSheetId="4">様式４!$A$1:$J$44</definedName>
    <definedName name="_xlnm.Print_Area" localSheetId="5">様式５!$A$1:$G$43</definedName>
    <definedName name="_xlnm.Print_Titles" localSheetId="4">様式４!$1:$9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12" l="1"/>
  <c r="S80" i="10"/>
  <c r="U79" i="10"/>
  <c r="S78" i="10"/>
  <c r="Q76" i="10"/>
  <c r="L76" i="10"/>
  <c r="S65" i="10"/>
  <c r="U64" i="10"/>
  <c r="S63" i="10"/>
  <c r="S51" i="10"/>
  <c r="U50" i="10"/>
  <c r="S49" i="10"/>
  <c r="U43" i="10"/>
  <c r="S42" i="10"/>
  <c r="S41" i="10"/>
  <c r="S40" i="10"/>
  <c r="S39" i="10"/>
  <c r="S38" i="10"/>
  <c r="U37" i="10"/>
  <c r="S37" i="10"/>
  <c r="S34" i="10"/>
  <c r="S33" i="10"/>
  <c r="S32" i="10"/>
  <c r="S31" i="10"/>
  <c r="S30" i="10"/>
  <c r="U29" i="10"/>
  <c r="S29" i="10"/>
  <c r="T24" i="10"/>
  <c r="Q24" i="10"/>
  <c r="M24" i="10"/>
  <c r="J24" i="10"/>
  <c r="G24" i="10"/>
  <c r="D24" i="10"/>
  <c r="A24" i="10"/>
  <c r="M23" i="10"/>
  <c r="B41" i="10" s="1"/>
  <c r="J23" i="10"/>
  <c r="B40" i="10" s="1"/>
  <c r="G23" i="10"/>
  <c r="J47" i="10" s="1"/>
  <c r="T18" i="10"/>
  <c r="H10" i="10"/>
  <c r="Q23" i="10" s="1"/>
  <c r="F10" i="10"/>
  <c r="S3" i="10"/>
  <c r="E4" i="13"/>
  <c r="I41" i="14"/>
  <c r="H41" i="14"/>
  <c r="G41" i="14"/>
  <c r="F41" i="14"/>
  <c r="E41" i="14"/>
  <c r="D41" i="14"/>
  <c r="C41" i="14"/>
  <c r="I40" i="14"/>
  <c r="I39" i="14"/>
  <c r="I38" i="14"/>
  <c r="I37" i="14"/>
  <c r="I36" i="14"/>
  <c r="I35" i="14"/>
  <c r="I34" i="14"/>
  <c r="I33" i="14"/>
  <c r="I32" i="14"/>
  <c r="I31" i="14"/>
  <c r="I30" i="14"/>
  <c r="I29" i="14"/>
  <c r="I28" i="14"/>
  <c r="I27" i="14"/>
  <c r="I26" i="14"/>
  <c r="I25" i="14"/>
  <c r="I24" i="14"/>
  <c r="I23" i="14"/>
  <c r="I22" i="14"/>
  <c r="I21" i="14"/>
  <c r="I20" i="14"/>
  <c r="I19" i="14"/>
  <c r="I18" i="14"/>
  <c r="I17" i="14"/>
  <c r="I16" i="14"/>
  <c r="I15" i="14"/>
  <c r="I14" i="14"/>
  <c r="I13" i="14"/>
  <c r="I12" i="14"/>
  <c r="I11" i="14"/>
  <c r="I10" i="14"/>
  <c r="F1" i="14"/>
  <c r="T26" i="12"/>
  <c r="R26" i="12"/>
  <c r="P25" i="12"/>
  <c r="N25" i="12"/>
  <c r="L25" i="12"/>
  <c r="J25" i="12"/>
  <c r="H25" i="12"/>
  <c r="F25" i="12"/>
  <c r="R24" i="12"/>
  <c r="P23" i="12"/>
  <c r="N23" i="12"/>
  <c r="L23" i="12"/>
  <c r="J23" i="12"/>
  <c r="H23" i="12"/>
  <c r="F23" i="12"/>
  <c r="R22" i="12"/>
  <c r="P21" i="12"/>
  <c r="N21" i="12"/>
  <c r="L21" i="12"/>
  <c r="J21" i="12"/>
  <c r="H21" i="12"/>
  <c r="F21" i="12"/>
  <c r="T20" i="12"/>
  <c r="R20" i="12"/>
  <c r="R18" i="12"/>
  <c r="M1" i="12"/>
  <c r="H1" i="16"/>
  <c r="M3" i="2"/>
  <c r="S80" i="1"/>
  <c r="U79" i="1"/>
  <c r="S78" i="1"/>
  <c r="S65" i="1"/>
  <c r="U64" i="1"/>
  <c r="S63" i="1"/>
  <c r="S51" i="1"/>
  <c r="U50" i="1"/>
  <c r="S49" i="1"/>
  <c r="Q47" i="1"/>
  <c r="N45" i="1"/>
  <c r="U43" i="1"/>
  <c r="S42" i="1"/>
  <c r="S41" i="1"/>
  <c r="S40" i="1"/>
  <c r="B40" i="1"/>
  <c r="S39" i="1"/>
  <c r="S38" i="1"/>
  <c r="U37" i="1"/>
  <c r="S37" i="1"/>
  <c r="S34" i="1"/>
  <c r="S33" i="1"/>
  <c r="S32" i="1"/>
  <c r="S31" i="1"/>
  <c r="S30" i="1"/>
  <c r="U29" i="1"/>
  <c r="S29" i="1"/>
  <c r="T24" i="1"/>
  <c r="Q24" i="1"/>
  <c r="M24" i="1"/>
  <c r="J24" i="1"/>
  <c r="G24" i="1"/>
  <c r="D24" i="1"/>
  <c r="A24" i="1"/>
  <c r="Q23" i="1"/>
  <c r="B42" i="1" s="1"/>
  <c r="M23" i="1"/>
  <c r="G9" i="14" s="1"/>
  <c r="J23" i="1"/>
  <c r="L61" i="10" s="1"/>
  <c r="G23" i="1"/>
  <c r="J61" i="10" s="1"/>
  <c r="D23" i="1"/>
  <c r="D9" i="14" s="1"/>
  <c r="A23" i="1"/>
  <c r="B29" i="1" s="1"/>
  <c r="B37" i="1" s="1"/>
  <c r="T18" i="1"/>
  <c r="Q47" i="10" l="1"/>
  <c r="B42" i="10"/>
  <c r="B34" i="10"/>
  <c r="Q76" i="1"/>
  <c r="H9" i="14"/>
  <c r="Q61" i="10"/>
  <c r="J61" i="1"/>
  <c r="B39" i="10"/>
  <c r="L47" i="10"/>
  <c r="B34" i="1"/>
  <c r="J76" i="1"/>
  <c r="J16" i="12"/>
  <c r="E9" i="14"/>
  <c r="H61" i="1"/>
  <c r="P16" i="12"/>
  <c r="B30" i="1"/>
  <c r="B31" i="10"/>
  <c r="B38" i="1"/>
  <c r="L61" i="1"/>
  <c r="B31" i="1"/>
  <c r="H47" i="1"/>
  <c r="Q61" i="1"/>
  <c r="B32" i="10"/>
  <c r="H16" i="12"/>
  <c r="H61" i="10"/>
  <c r="B39" i="1"/>
  <c r="J47" i="1"/>
  <c r="A23" i="10"/>
  <c r="F47" i="10" s="1"/>
  <c r="H76" i="10"/>
  <c r="B32" i="1"/>
  <c r="L47" i="1"/>
  <c r="D23" i="10"/>
  <c r="J76" i="10"/>
  <c r="H76" i="1"/>
  <c r="L76" i="1"/>
  <c r="L16" i="12"/>
  <c r="F9" i="14"/>
  <c r="F61" i="1"/>
  <c r="F76" i="10"/>
  <c r="F47" i="1"/>
  <c r="B33" i="1"/>
  <c r="C9" i="14"/>
  <c r="F76" i="1"/>
  <c r="F61" i="10"/>
  <c r="N61" i="1"/>
  <c r="B33" i="10"/>
  <c r="N76" i="10"/>
  <c r="B41" i="1"/>
  <c r="N47" i="1"/>
  <c r="N16" i="12"/>
  <c r="B29" i="10"/>
  <c r="B37" i="10" s="1"/>
  <c r="N61" i="10"/>
  <c r="N47" i="10"/>
  <c r="N76" i="1"/>
  <c r="B30" i="10" l="1"/>
  <c r="H47" i="10"/>
  <c r="B38" i="10"/>
</calcChain>
</file>

<file path=xl/comments1.xml><?xml version="1.0" encoding="utf-8"?>
<comments xmlns="http://schemas.openxmlformats.org/spreadsheetml/2006/main">
  <authors>
    <author>松井  茂男</author>
  </authors>
  <commentList>
    <comment ref="D13" authorId="0" shapeId="0">
      <text>
        <r>
          <rPr>
            <sz val="11"/>
            <color indexed="8"/>
            <rFont val="ＭＳ Ｐゴシック"/>
            <family val="3"/>
            <charset val="128"/>
          </rPr>
          <t>7桁の数字です。</t>
        </r>
      </text>
    </comment>
    <comment ref="D35" authorId="0" shapeId="0">
      <text>
        <r>
          <rPr>
            <sz val="11"/>
            <color indexed="8"/>
            <rFont val="ＭＳ Ｐゴシック"/>
            <family val="3"/>
            <charset val="128"/>
          </rPr>
          <t>岡山市、倉敷市など</t>
        </r>
      </text>
    </comment>
    <comment ref="U50" authorId="0" shapeId="0">
      <text>
        <r>
          <rPr>
            <sz val="11"/>
            <color indexed="8"/>
            <rFont val="ＭＳ Ｐゴシック"/>
            <family val="3"/>
            <charset val="128"/>
          </rPr>
          <t>８０％を超えている場合は様式1.1以降、該当する様式を提出してください。</t>
        </r>
      </text>
    </comment>
    <comment ref="U64" authorId="0" shapeId="0">
      <text>
        <r>
          <rPr>
            <sz val="11"/>
            <color indexed="8"/>
            <rFont val="ＭＳ Ｐゴシック"/>
            <family val="3"/>
            <charset val="128"/>
          </rPr>
          <t>８０％を超えている場合は様式1.1以降、該当する様式を提出してください。</t>
        </r>
      </text>
    </comment>
    <comment ref="U79" authorId="0" shapeId="0">
      <text>
        <r>
          <rPr>
            <sz val="11"/>
            <color indexed="8"/>
            <rFont val="ＭＳ Ｐゴシック"/>
            <family val="3"/>
            <charset val="128"/>
          </rPr>
          <t>８０％を超えている場合は様式1.1以降、該当する様式を提出してください。</t>
        </r>
      </text>
    </comment>
  </commentList>
</comments>
</file>

<file path=xl/sharedStrings.xml><?xml version="1.0" encoding="utf-8"?>
<sst xmlns="http://schemas.openxmlformats.org/spreadsheetml/2006/main" count="436" uniqueCount="213">
  <si>
    <t>（様式１）</t>
  </si>
  <si>
    <t>代表者名</t>
  </si>
  <si>
    <t>（Ｅ）/（Ｄ）
×100</t>
  </si>
  <si>
    <t>特定事業所集中減算に係る届出書</t>
    <rPh sb="12" eb="15">
      <t>トドケデショ</t>
    </rPh>
    <phoneticPr fontId="19"/>
  </si>
  <si>
    <t>総合計</t>
  </si>
  <si>
    <t>【福祉用具貸与】</t>
    <rPh sb="1" eb="3">
      <t>フクシ</t>
    </rPh>
    <rPh sb="3" eb="5">
      <t>ヨウグ</t>
    </rPh>
    <rPh sb="5" eb="7">
      <t>タイヨ</t>
    </rPh>
    <phoneticPr fontId="19"/>
  </si>
  <si>
    <t>　 玉野市長　殿</t>
    <rPh sb="2" eb="5">
      <t>タマノシ</t>
    </rPh>
    <rPh sb="5" eb="6">
      <t>チョウ</t>
    </rPh>
    <rPh sb="7" eb="8">
      <t>ドノ</t>
    </rPh>
    <phoneticPr fontId="19"/>
  </si>
  <si>
    <t>通常の事業の
実施地域</t>
  </si>
  <si>
    <t>（単位：人）</t>
    <rPh sb="1" eb="3">
      <t>タンイ</t>
    </rPh>
    <rPh sb="4" eb="5">
      <t>ニン</t>
    </rPh>
    <phoneticPr fontId="19"/>
  </si>
  <si>
    <t>電話番号</t>
  </si>
  <si>
    <t>法人名称</t>
  </si>
  <si>
    <t>合計</t>
    <rPh sb="0" eb="2">
      <t>ゴウケイ</t>
    </rPh>
    <phoneticPr fontId="19"/>
  </si>
  <si>
    <t>（B）</t>
  </si>
  <si>
    <t>所在地</t>
  </si>
  <si>
    <t>○○○-○○○-○○○○</t>
  </si>
  <si>
    <t>※紹介率最高法人の事業所名の欄が足りない場合は、適宜様式を追加（別紙一覧など）して記入すること。</t>
  </si>
  <si>
    <t>代表者の職・氏名</t>
  </si>
  <si>
    <t>法人所在地</t>
  </si>
  <si>
    <t>押印不要。</t>
    <rPh sb="0" eb="2">
      <t>オウイン</t>
    </rPh>
    <rPh sb="2" eb="4">
      <t>フヨウ</t>
    </rPh>
    <phoneticPr fontId="19"/>
  </si>
  <si>
    <t>　 特定事業所集中減算に係る状況は、次のとおりです。</t>
  </si>
  <si>
    <t>３　訪問介護の状況</t>
  </si>
  <si>
    <t>５　福祉用具貸与の状況</t>
    <rPh sb="2" eb="4">
      <t>フクシ</t>
    </rPh>
    <rPh sb="4" eb="6">
      <t>ヨウグ</t>
    </rPh>
    <rPh sb="6" eb="8">
      <t>タイヨ</t>
    </rPh>
    <phoneticPr fontId="19"/>
  </si>
  <si>
    <t>・</t>
  </si>
  <si>
    <t>（判定期間：</t>
    <rPh sb="1" eb="3">
      <t>ハンテイ</t>
    </rPh>
    <rPh sb="3" eb="5">
      <t>キカン</t>
    </rPh>
    <phoneticPr fontId="19"/>
  </si>
  <si>
    <r>
      <t>通</t>
    </r>
    <r>
      <rPr>
        <sz val="11"/>
        <color indexed="8"/>
        <rFont val="ＭＳ Ｐゴシック"/>
        <family val="3"/>
        <charset val="128"/>
      </rPr>
      <t>常の事業の
実施地域</t>
    </r>
    <r>
      <rPr>
        <u/>
        <sz val="11"/>
        <color indexed="8"/>
        <rFont val="ＭＳ Ｐゴシック"/>
        <family val="3"/>
        <charset val="128"/>
      </rPr>
      <t>外</t>
    </r>
  </si>
  <si>
    <t>２　判定期間における実施地域別利用者数</t>
  </si>
  <si>
    <t>名　称</t>
  </si>
  <si>
    <t>年度</t>
    <rPh sb="0" eb="1">
      <t>ネン</t>
    </rPh>
    <rPh sb="1" eb="2">
      <t>ド</t>
    </rPh>
    <phoneticPr fontId="19"/>
  </si>
  <si>
    <t>事業所名</t>
    <rPh sb="0" eb="3">
      <t>ジギョウショ</t>
    </rPh>
    <rPh sb="3" eb="4">
      <t>メイ</t>
    </rPh>
    <phoneticPr fontId="19"/>
  </si>
  <si>
    <t>当該事業を位置付けた
居宅サービス計画数</t>
    <rPh sb="0" eb="2">
      <t>トウガイ</t>
    </rPh>
    <rPh sb="2" eb="4">
      <t>ジギョウ</t>
    </rPh>
    <phoneticPr fontId="19"/>
  </si>
  <si>
    <t>判　定　期　間</t>
  </si>
  <si>
    <t>期分）</t>
    <rPh sb="0" eb="1">
      <t>キ</t>
    </rPh>
    <rPh sb="1" eb="2">
      <t>ブン</t>
    </rPh>
    <phoneticPr fontId="19"/>
  </si>
  <si>
    <t>連絡先</t>
  </si>
  <si>
    <t>（様式３）の［再計算結果］の「（３）『正当な理由』をもって紹介率最高法人の事業所を位置付けた居宅サービス計画数」について、各利用者ごとに記載すること。</t>
    <rPh sb="1" eb="3">
      <t>ヨウシキ</t>
    </rPh>
    <rPh sb="7" eb="10">
      <t>サイケイサン</t>
    </rPh>
    <rPh sb="10" eb="12">
      <t>ケッカ</t>
    </rPh>
    <rPh sb="61" eb="62">
      <t>カク</t>
    </rPh>
    <rPh sb="62" eb="65">
      <t>リヨウシャ</t>
    </rPh>
    <rPh sb="68" eb="70">
      <t>キサイ</t>
    </rPh>
    <phoneticPr fontId="19"/>
  </si>
  <si>
    <t>事　業　所</t>
  </si>
  <si>
    <t>正当な理由</t>
    <rPh sb="0" eb="2">
      <t>セイトウ</t>
    </rPh>
    <rPh sb="3" eb="5">
      <t>リユウ</t>
    </rPh>
    <phoneticPr fontId="19"/>
  </si>
  <si>
    <t>ふりがな</t>
  </si>
  <si>
    <t>※実施地域の欄が足りない場合は、適宜様式を追加（別紙一覧など）して記入すること。</t>
  </si>
  <si>
    <t>FAX番号</t>
  </si>
  <si>
    <t>○○市町村○○○○</t>
    <rPh sb="2" eb="5">
      <t>シチョウソン</t>
    </rPh>
    <phoneticPr fontId="19"/>
  </si>
  <si>
    <t>利用者数</t>
    <rPh sb="0" eb="3">
      <t>リヨウシャ</t>
    </rPh>
    <rPh sb="3" eb="4">
      <t>スウ</t>
    </rPh>
    <phoneticPr fontId="19"/>
  </si>
  <si>
    <t>介護保険
事業所番号</t>
  </si>
  <si>
    <t>②</t>
  </si>
  <si>
    <t>特別地域居宅介護支援
加算の有無</t>
    <rPh sb="0" eb="2">
      <t>トクベツ</t>
    </rPh>
    <rPh sb="2" eb="4">
      <t>チイキ</t>
    </rPh>
    <rPh sb="4" eb="6">
      <t>キョタク</t>
    </rPh>
    <rPh sb="6" eb="8">
      <t>カイゴ</t>
    </rPh>
    <rPh sb="8" eb="10">
      <t>シエン</t>
    </rPh>
    <rPh sb="11" eb="13">
      <t>カサン</t>
    </rPh>
    <rPh sb="14" eb="16">
      <t>ウム</t>
    </rPh>
    <phoneticPr fontId="19"/>
  </si>
  <si>
    <t>合計</t>
  </si>
  <si>
    <t>有</t>
    <rPh sb="0" eb="1">
      <t>ア</t>
    </rPh>
    <phoneticPr fontId="19"/>
  </si>
  <si>
    <t>○○市町村○○○○</t>
  </si>
  <si>
    <t>各サービス事業所のパンフレット</t>
  </si>
  <si>
    <t>無</t>
    <rPh sb="0" eb="1">
      <t>ナ</t>
    </rPh>
    <phoneticPr fontId="19"/>
  </si>
  <si>
    <t>（様式３）</t>
  </si>
  <si>
    <t>計</t>
  </si>
  <si>
    <t>記載職員職氏名</t>
    <rPh sb="4" eb="5">
      <t>ショク</t>
    </rPh>
    <phoneticPr fontId="19"/>
  </si>
  <si>
    <t>⑤</t>
  </si>
  <si>
    <t>判定期間の１月当たりの
平均居宅サービス計画数</t>
    <rPh sb="0" eb="2">
      <t>ハンテイ</t>
    </rPh>
    <rPh sb="2" eb="4">
      <t>キカン</t>
    </rPh>
    <rPh sb="6" eb="7">
      <t>ツキ</t>
    </rPh>
    <rPh sb="7" eb="8">
      <t>ア</t>
    </rPh>
    <rPh sb="12" eb="14">
      <t>ヘイキン</t>
    </rPh>
    <rPh sb="14" eb="16">
      <t>キョタク</t>
    </rPh>
    <rPh sb="20" eb="23">
      <t>ケイカクスウ</t>
    </rPh>
    <phoneticPr fontId="19"/>
  </si>
  <si>
    <t>（様式１）記入例</t>
    <rPh sb="5" eb="7">
      <t>キニュウ</t>
    </rPh>
    <rPh sb="7" eb="8">
      <t>レイ</t>
    </rPh>
    <phoneticPr fontId="19"/>
  </si>
  <si>
    <t>いずれかのサービスで
８０％を超えている状況</t>
  </si>
  <si>
    <t>１　該当なし</t>
    <rPh sb="2" eb="4">
      <t>ガイトウ</t>
    </rPh>
    <phoneticPr fontId="19"/>
  </si>
  <si>
    <t>件</t>
    <rPh sb="0" eb="1">
      <t>ケン</t>
    </rPh>
    <phoneticPr fontId="19"/>
  </si>
  <si>
    <t xml:space="preserve">(B) </t>
  </si>
  <si>
    <t>２　該当あり</t>
    <rPh sb="2" eb="4">
      <t>ガイトウ</t>
    </rPh>
    <phoneticPr fontId="19"/>
  </si>
  <si>
    <t>１　判定期間における居宅サービス計画数</t>
  </si>
  <si>
    <t>（単位：件）</t>
    <rPh sb="1" eb="3">
      <t>タンイ</t>
    </rPh>
    <rPh sb="4" eb="5">
      <t>ケン</t>
    </rPh>
    <phoneticPr fontId="19"/>
  </si>
  <si>
    <t>該当する「正当な理由」の記入欄に○印を記入すること。</t>
    <rPh sb="12" eb="14">
      <t>キニュウ</t>
    </rPh>
    <rPh sb="14" eb="15">
      <t>ラン</t>
    </rPh>
    <rPh sb="17" eb="18">
      <t>イン</t>
    </rPh>
    <rPh sb="19" eb="21">
      <t>キニュウ</t>
    </rPh>
    <phoneticPr fontId="19"/>
  </si>
  <si>
    <t>紹介率最高法人の
居宅サービス計画数</t>
  </si>
  <si>
    <t>紹介率</t>
  </si>
  <si>
    <t>　当該居宅介護支援事業所が、特別地域居宅介護支援加算を受けている。</t>
  </si>
  <si>
    <t>（１）</t>
  </si>
  <si>
    <t>(A)</t>
  </si>
  <si>
    <t>○○　○○</t>
  </si>
  <si>
    <t>(B)/(A)×100</t>
  </si>
  <si>
    <t>紹介率最高法人の名称</t>
  </si>
  <si>
    <t xml:space="preserve">　 計画の作成や変更時等に適正なケアマネジメントを実施し、利用者の希望、ニーズ、解決すべき課題、課題の解決のための援助ができる事業所を検討したが、当該事業所を位置付けることが適正であると判断される。
※　ただし、「居宅サービス事業所の選択に係る確認書」（様式５）で挙証できるものであるこ
　と。
※　「特定事業所集中減算に係る再計算書」（様式３）に記入すること。
※　「居宅サービス計画数内訳表」（様式４）に記入すること。
</t>
  </si>
  <si>
    <t>（　　　　　　　　　　　　　　　　　　　　　　　　　　　　　　　　　　　　　　　　　　　　）</t>
  </si>
  <si>
    <t>紹介率最高法人の
事業所名及び所在地</t>
  </si>
  <si>
    <t>紹介率最高法人の所在地</t>
  </si>
  <si>
    <t>所在地</t>
    <rPh sb="0" eb="3">
      <t>ショザイチ</t>
    </rPh>
    <phoneticPr fontId="19"/>
  </si>
  <si>
    <t>４　通所介護及び地域密着型通所介護の状況</t>
  </si>
  <si>
    <r>
      <t>※</t>
    </r>
    <r>
      <rPr>
        <u/>
        <sz val="11"/>
        <color indexed="8"/>
        <rFont val="ＭＳ Ｐゴシック"/>
        <family val="3"/>
        <charset val="128"/>
      </rPr>
      <t xml:space="preserve">　「居宅サービス計画数」は、通所介護及び地域密着型通所介護のいずれか又は双方を位置付けた
</t>
    </r>
    <r>
      <rPr>
        <sz val="11"/>
        <color indexed="8"/>
        <rFont val="ＭＳ Ｐゴシック"/>
        <family val="3"/>
        <charset val="128"/>
      </rPr>
      <t xml:space="preserve">　 </t>
    </r>
    <r>
      <rPr>
        <u/>
        <sz val="11"/>
        <color indexed="8"/>
        <rFont val="ＭＳ Ｐゴシック"/>
        <family val="3"/>
        <charset val="128"/>
      </rPr>
      <t>居宅サービス計画数を算出すること。</t>
    </r>
    <rPh sb="3" eb="5">
      <t>キョタク</t>
    </rPh>
    <rPh sb="9" eb="11">
      <t>ケイカク</t>
    </rPh>
    <rPh sb="11" eb="12">
      <t>スウ</t>
    </rPh>
    <rPh sb="15" eb="17">
      <t>ツウショ</t>
    </rPh>
    <rPh sb="17" eb="19">
      <t>カイゴ</t>
    </rPh>
    <rPh sb="19" eb="20">
      <t>オヨ</t>
    </rPh>
    <rPh sb="21" eb="23">
      <t>チイキ</t>
    </rPh>
    <rPh sb="23" eb="25">
      <t>ミッチャク</t>
    </rPh>
    <rPh sb="25" eb="26">
      <t>ガタ</t>
    </rPh>
    <rPh sb="26" eb="28">
      <t>ツウショ</t>
    </rPh>
    <rPh sb="28" eb="30">
      <t>カイゴ</t>
    </rPh>
    <rPh sb="35" eb="36">
      <t>マタ</t>
    </rPh>
    <rPh sb="37" eb="39">
      <t>ソウホウ</t>
    </rPh>
    <rPh sb="40" eb="42">
      <t>イチ</t>
    </rPh>
    <rPh sb="42" eb="43">
      <t>ツ</t>
    </rPh>
    <rPh sb="48" eb="50">
      <t>キョタク</t>
    </rPh>
    <rPh sb="54" eb="56">
      <t>ケイカク</t>
    </rPh>
    <rPh sb="56" eb="57">
      <t>スウ</t>
    </rPh>
    <rPh sb="58" eb="60">
      <t>サンシュツ</t>
    </rPh>
    <phoneticPr fontId="19"/>
  </si>
  <si>
    <t>（様式１.１）</t>
  </si>
  <si>
    <t>＜８０％を超えている場合の「正当な理由＞</t>
  </si>
  <si>
    <t>居宅サービス名</t>
    <rPh sb="0" eb="2">
      <t>キョタク</t>
    </rPh>
    <rPh sb="6" eb="7">
      <t>メイ</t>
    </rPh>
    <phoneticPr fontId="19"/>
  </si>
  <si>
    <t>記入欄</t>
    <rPh sb="0" eb="2">
      <t>キニュウ</t>
    </rPh>
    <rPh sb="2" eb="3">
      <t>ラン</t>
    </rPh>
    <phoneticPr fontId="19"/>
  </si>
  <si>
    <t>判　　　定　　　期　　　間</t>
    <rPh sb="0" eb="1">
      <t>ハン</t>
    </rPh>
    <rPh sb="4" eb="5">
      <t>サダム</t>
    </rPh>
    <rPh sb="8" eb="9">
      <t>キ</t>
    </rPh>
    <rPh sb="12" eb="13">
      <t>アイダ</t>
    </rPh>
    <phoneticPr fontId="19"/>
  </si>
  <si>
    <t>有限会社Ａ　イ事業所</t>
  </si>
  <si>
    <t>①</t>
  </si>
  <si>
    <t>　 当該居宅介護支援事業所の運営規程に定める通常の事業の実施地域に、訪問介護サービス等事業所が各サービスごとでみた場合に事業所が５事業所未満である。
※　「居宅サービス事業所一覧表」（様式２）に記入すること。</t>
    <rPh sb="34" eb="36">
      <t>ホウモン</t>
    </rPh>
    <rPh sb="36" eb="38">
      <t>カイゴ</t>
    </rPh>
    <rPh sb="42" eb="43">
      <t>トウ</t>
    </rPh>
    <rPh sb="43" eb="46">
      <t>ジギョウショ</t>
    </rPh>
    <rPh sb="79" eb="81">
      <t>キョタク</t>
    </rPh>
    <rPh sb="85" eb="88">
      <t>ジギョウショ</t>
    </rPh>
    <rPh sb="88" eb="91">
      <t>イチランヒョウ</t>
    </rPh>
    <rPh sb="93" eb="95">
      <t>ヨウシキ</t>
    </rPh>
    <phoneticPr fontId="19"/>
  </si>
  <si>
    <t>【訪問介護】</t>
  </si>
  <si>
    <t>　</t>
  </si>
  <si>
    <t>居宅介護支援事業所名：</t>
  </si>
  <si>
    <t>【通所介護及び地域密着型通所介護】</t>
    <rPh sb="1" eb="3">
      <t>ツウショ</t>
    </rPh>
    <rPh sb="5" eb="6">
      <t>オヨ</t>
    </rPh>
    <rPh sb="7" eb="9">
      <t>チイキ</t>
    </rPh>
    <rPh sb="9" eb="11">
      <t>ミッチャク</t>
    </rPh>
    <rPh sb="11" eb="12">
      <t>カタ</t>
    </rPh>
    <rPh sb="12" eb="14">
      <t>ツウショ</t>
    </rPh>
    <rPh sb="14" eb="16">
      <t>カイゴ</t>
    </rPh>
    <phoneticPr fontId="19"/>
  </si>
  <si>
    <t>④</t>
  </si>
  <si>
    <t>（８０％を超えている場合は提出）</t>
    <rPh sb="13" eb="15">
      <t>テイシュツ</t>
    </rPh>
    <phoneticPr fontId="19"/>
  </si>
  <si>
    <t>　 判定期間の１月当たりの訪問介護サービス等を位置付けた居宅サービス計画数が、各サービスごとの１か月平均でみた場合に１０件以下である。</t>
    <rPh sb="13" eb="15">
      <t>ホウモン</t>
    </rPh>
    <rPh sb="15" eb="17">
      <t>カイゴ</t>
    </rPh>
    <phoneticPr fontId="19"/>
  </si>
  <si>
    <t>　 当該居宅介護支援事業所の運営規程に定める通常の事業の実施地域に、訪問介護サービス等事業所が、各サービスごとでみた場合に１０事業所以下であり、かつ、人員、設備等から他事業所での受け入れができないことにより、選択できる事業所が２事業所以下である。
※　「居宅サービス事業所一覧表」（様式２）に記入すること。</t>
    <rPh sb="34" eb="36">
      <t>ホウモン</t>
    </rPh>
    <rPh sb="36" eb="38">
      <t>カイゴ</t>
    </rPh>
    <rPh sb="114" eb="117">
      <t>ジギョウショ</t>
    </rPh>
    <rPh sb="117" eb="119">
      <t>イカ</t>
    </rPh>
    <phoneticPr fontId="19"/>
  </si>
  <si>
    <t>⑥
の
イ</t>
  </si>
  <si>
    <t xml:space="preserve">　 事業所を選んだ理由として、「利用者の居住地近辺で事業所が限られている」ということが、アセスメント及び居宅サービス計画に明記されている。
※　「特定事業所集中減算に係る再計算書」（様式３）に記入
　 すること。
※　「居宅サービス計画数内訳表」（様式４）に記入すること。
※　アセスメント及び居宅サービス計画の写しを添付するこ
　 と。
</t>
    <rPh sb="146" eb="147">
      <t>オヨ</t>
    </rPh>
    <rPh sb="148" eb="150">
      <t>キョタク</t>
    </rPh>
    <rPh sb="154" eb="156">
      <t>ケイカク</t>
    </rPh>
    <rPh sb="157" eb="158">
      <t>ウツ</t>
    </rPh>
    <rPh sb="160" eb="162">
      <t>テンプ</t>
    </rPh>
    <phoneticPr fontId="19"/>
  </si>
  <si>
    <t>⑥
の
ロ</t>
  </si>
  <si>
    <t>【全サービス共通】</t>
  </si>
  <si>
    <t>　 事業所を選んだ理由として、「利用者の居住地近辺で事業所が限られている」ということが、アセスメント及び居宅サービス計画に明記されている。</t>
  </si>
  <si>
    <t>↑</t>
  </si>
  <si>
    <t>　 当該居宅介護支援事業所の運営規程に定める「通常の事業の実施地域」に、訪問介護サービス等事業所が各サービスごとでみた場合に事業所が５事業所未満である。
※　「居宅サービス事業所一覧表」（様式２）に記入すること。</t>
    <rPh sb="36" eb="38">
      <t>ホウモン</t>
    </rPh>
    <rPh sb="38" eb="40">
      <t>カイゴ</t>
    </rPh>
    <rPh sb="44" eb="45">
      <t>トウ</t>
    </rPh>
    <rPh sb="45" eb="48">
      <t>ジギョウショ</t>
    </rPh>
    <rPh sb="81" eb="83">
      <t>キョタク</t>
    </rPh>
    <rPh sb="87" eb="90">
      <t>ジギョウショ</t>
    </rPh>
    <rPh sb="90" eb="93">
      <t>イチランヒョウ</t>
    </rPh>
    <rPh sb="95" eb="97">
      <t>ヨウシキ</t>
    </rPh>
    <phoneticPr fontId="19"/>
  </si>
  <si>
    <t>備考</t>
    <rPh sb="0" eb="2">
      <t>ビコウ</t>
    </rPh>
    <phoneticPr fontId="19"/>
  </si>
  <si>
    <t xml:space="preserve">※該当する項目に○印を記入してください。 </t>
    <rPh sb="1" eb="3">
      <t>ガイトウ</t>
    </rPh>
    <rPh sb="5" eb="7">
      <t>コウモク</t>
    </rPh>
    <rPh sb="9" eb="10">
      <t>シルシ</t>
    </rPh>
    <rPh sb="11" eb="13">
      <t>キニュウ</t>
    </rPh>
    <phoneticPr fontId="19"/>
  </si>
  <si>
    <t>（様式２）</t>
  </si>
  <si>
    <t>居宅サービス事業所一覧表</t>
    <rPh sb="0" eb="2">
      <t>キョタク</t>
    </rPh>
    <rPh sb="6" eb="9">
      <t>ジギョウショ</t>
    </rPh>
    <rPh sb="9" eb="12">
      <t>イチランヒョウ</t>
    </rPh>
    <phoneticPr fontId="19"/>
  </si>
  <si>
    <t>１　「正当な理由」①関係</t>
    <rPh sb="3" eb="5">
      <t>セイトウ</t>
    </rPh>
    <rPh sb="6" eb="8">
      <t>リユウ</t>
    </rPh>
    <rPh sb="10" eb="12">
      <t>カンケイ</t>
    </rPh>
    <phoneticPr fontId="19"/>
  </si>
  <si>
    <t>●居宅サービス名</t>
    <rPh sb="1" eb="3">
      <t>キョタク</t>
    </rPh>
    <rPh sb="7" eb="8">
      <t>メイ</t>
    </rPh>
    <phoneticPr fontId="19"/>
  </si>
  <si>
    <t>【</t>
  </si>
  <si>
    <t>特定事業所集中減算に係る再計算書</t>
    <rPh sb="12" eb="15">
      <t>サイケイサン</t>
    </rPh>
    <rPh sb="15" eb="16">
      <t>ショ</t>
    </rPh>
    <phoneticPr fontId="19"/>
  </si>
  <si>
    <t>】</t>
  </si>
  <si>
    <t>№</t>
  </si>
  <si>
    <t>５</t>
  </si>
  <si>
    <t>介護保険
事業所番号</t>
    <rPh sb="0" eb="2">
      <t>カイゴ</t>
    </rPh>
    <rPh sb="2" eb="4">
      <t>ホケン</t>
    </rPh>
    <rPh sb="5" eb="8">
      <t>ジギョウショ</t>
    </rPh>
    <rPh sb="8" eb="10">
      <t>バンゴウ</t>
    </rPh>
    <phoneticPr fontId="19"/>
  </si>
  <si>
    <t>E町</t>
    <rPh sb="1" eb="2">
      <t>マチ</t>
    </rPh>
    <phoneticPr fontId="19"/>
  </si>
  <si>
    <t>居宅サービス事業所名</t>
    <rPh sb="0" eb="2">
      <t>キョタク</t>
    </rPh>
    <rPh sb="6" eb="9">
      <t>ジギョウショ</t>
    </rPh>
    <rPh sb="9" eb="10">
      <t>メイ</t>
    </rPh>
    <phoneticPr fontId="19"/>
  </si>
  <si>
    <t>訪問介護</t>
  </si>
  <si>
    <t>［再計算結果］</t>
    <rPh sb="1" eb="4">
      <t>サイケイサン</t>
    </rPh>
    <rPh sb="4" eb="6">
      <t>ケッカ</t>
    </rPh>
    <phoneticPr fontId="19"/>
  </si>
  <si>
    <t>通所介護及び地域密着型通所介護</t>
    <rPh sb="0" eb="2">
      <t>ツウショ</t>
    </rPh>
    <rPh sb="4" eb="5">
      <t>オヨ</t>
    </rPh>
    <phoneticPr fontId="19"/>
  </si>
  <si>
    <t>福祉用具貸与</t>
    <rPh sb="0" eb="2">
      <t>フクシ</t>
    </rPh>
    <rPh sb="2" eb="4">
      <t>ヨウグ</t>
    </rPh>
    <rPh sb="4" eb="6">
      <t>タイヨ</t>
    </rPh>
    <phoneticPr fontId="19"/>
  </si>
  <si>
    <t>※</t>
  </si>
  <si>
    <t>当該居宅介護支援事業所の運営規程に定める「通常の事業の実施地域」内にある居宅サービス事業所について記載すること。</t>
    <rPh sb="32" eb="33">
      <t>ナイ</t>
    </rPh>
    <rPh sb="36" eb="38">
      <t>キョタク</t>
    </rPh>
    <rPh sb="42" eb="45">
      <t>ジギョウショ</t>
    </rPh>
    <rPh sb="49" eb="51">
      <t>キサイ</t>
    </rPh>
    <phoneticPr fontId="19"/>
  </si>
  <si>
    <t>２　「正当な理由」⑤関係</t>
    <rPh sb="3" eb="5">
      <t>セイトウ</t>
    </rPh>
    <rPh sb="6" eb="8">
      <t>リユウ</t>
    </rPh>
    <rPh sb="10" eb="12">
      <t>カンケイ</t>
    </rPh>
    <phoneticPr fontId="19"/>
  </si>
  <si>
    <t>受入
可否</t>
    <rPh sb="0" eb="2">
      <t>ウケイレ</t>
    </rPh>
    <rPh sb="3" eb="5">
      <t>カヒ</t>
    </rPh>
    <phoneticPr fontId="19"/>
  </si>
  <si>
    <t>受け入れができない理由</t>
    <rPh sb="0" eb="1">
      <t>ウ</t>
    </rPh>
    <rPh sb="2" eb="3">
      <t>イ</t>
    </rPh>
    <rPh sb="9" eb="11">
      <t>リユウ</t>
    </rPh>
    <phoneticPr fontId="19"/>
  </si>
  <si>
    <t xml:space="preserve">（C） </t>
  </si>
  <si>
    <t>令和７年　　月　　日</t>
    <rPh sb="0" eb="2">
      <t>レイワ</t>
    </rPh>
    <rPh sb="6" eb="7">
      <t>ガツ</t>
    </rPh>
    <rPh sb="9" eb="10">
      <t>ニチ</t>
    </rPh>
    <phoneticPr fontId="19"/>
  </si>
  <si>
    <t>当該居宅介護支援事業所の運営規程に定める「通常の事業の実施地域」内にある居宅サービス事業所について記載すること。</t>
  </si>
  <si>
    <t>「受入可否」欄は、○印又は×印を記入すること。</t>
    <rPh sb="3" eb="5">
      <t>カヒ</t>
    </rPh>
    <rPh sb="10" eb="11">
      <t>イン</t>
    </rPh>
    <rPh sb="11" eb="12">
      <t>マタ</t>
    </rPh>
    <rPh sb="14" eb="15">
      <t>イン</t>
    </rPh>
    <phoneticPr fontId="19"/>
  </si>
  <si>
    <t>●正当な理由</t>
    <rPh sb="1" eb="3">
      <t>セイトウ</t>
    </rPh>
    <rPh sb="4" eb="6">
      <t>リユウ</t>
    </rPh>
    <phoneticPr fontId="19"/>
  </si>
  <si>
    <t>（様式４）</t>
  </si>
  <si>
    <t>２</t>
  </si>
  <si>
    <t>代表取締役　○○　○○</t>
    <rPh sb="0" eb="2">
      <t>ダイヒョウ</t>
    </rPh>
    <rPh sb="2" eb="5">
      <t>トリシマリヤク</t>
    </rPh>
    <phoneticPr fontId="19"/>
  </si>
  <si>
    <r>
      <t>⑥</t>
    </r>
    <r>
      <rPr>
        <sz val="11"/>
        <color indexed="8"/>
        <rFont val="ＭＳ Ｐゴシック"/>
        <family val="3"/>
        <charset val="128"/>
      </rPr>
      <t>の</t>
    </r>
    <r>
      <rPr>
        <sz val="12"/>
        <color indexed="8"/>
        <rFont val="ＭＳ Ｐゴシック"/>
        <family val="3"/>
        <charset val="128"/>
      </rPr>
      <t>イ</t>
    </r>
  </si>
  <si>
    <t>居宅サービス計画に位置付けた居宅サービス事業所</t>
    <rPh sb="0" eb="2">
      <t>キョタク</t>
    </rPh>
    <rPh sb="6" eb="8">
      <t>ケイカク</t>
    </rPh>
    <rPh sb="9" eb="12">
      <t>イチヅ</t>
    </rPh>
    <rPh sb="14" eb="16">
      <t>キョタク</t>
    </rPh>
    <rPh sb="20" eb="23">
      <t>ジギョウショ</t>
    </rPh>
    <phoneticPr fontId="19"/>
  </si>
  <si>
    <t>⑥のロ</t>
  </si>
  <si>
    <t>Ａ市</t>
    <rPh sb="1" eb="2">
      <t>シ</t>
    </rPh>
    <phoneticPr fontId="19"/>
  </si>
  <si>
    <t>　 計画の作成や変更時等に適正なケアマネジメントを実施し、利用者の希望、ニーズ、解決すべき課題、課題の解決のための援助ができる事業所を検討したが、当該事業所を位置付けることが適正であると判断される。</t>
  </si>
  <si>
    <t>判定期間</t>
    <rPh sb="0" eb="2">
      <t>ハンテイ</t>
    </rPh>
    <rPh sb="2" eb="4">
      <t>キカン</t>
    </rPh>
    <phoneticPr fontId="19"/>
  </si>
  <si>
    <t>計</t>
    <rPh sb="0" eb="1">
      <t>ケイ</t>
    </rPh>
    <phoneticPr fontId="19"/>
  </si>
  <si>
    <t>当該事業を位置付けた
居宅サービス計画数</t>
    <rPh sb="0" eb="2">
      <t>トウガイ</t>
    </rPh>
    <rPh sb="2" eb="4">
      <t>ジギョウ</t>
    </rPh>
    <rPh sb="5" eb="7">
      <t>イチ</t>
    </rPh>
    <rPh sb="7" eb="8">
      <t>ツ</t>
    </rPh>
    <phoneticPr fontId="19"/>
  </si>
  <si>
    <t>（A）</t>
  </si>
  <si>
    <t>（２）</t>
  </si>
  <si>
    <t>（B）/（A）
×100</t>
  </si>
  <si>
    <t>居宅サービス計画数内訳表</t>
    <rPh sb="8" eb="9">
      <t>スウ</t>
    </rPh>
    <rPh sb="9" eb="11">
      <t>ウチワケ</t>
    </rPh>
    <rPh sb="11" eb="12">
      <t>ヒョウ</t>
    </rPh>
    <phoneticPr fontId="19"/>
  </si>
  <si>
    <t>（３）</t>
  </si>
  <si>
    <t>「正当な理由」をもって
紹介率最高法人の事業所を
位置付けた居宅サービス計画数
（様式４のとおり）</t>
    <rPh sb="1" eb="3">
      <t>セイトウ</t>
    </rPh>
    <rPh sb="4" eb="6">
      <t>リユウ</t>
    </rPh>
    <rPh sb="12" eb="14">
      <t>ショウカイ</t>
    </rPh>
    <rPh sb="14" eb="15">
      <t>リツ</t>
    </rPh>
    <rPh sb="15" eb="17">
      <t>サイコウ</t>
    </rPh>
    <rPh sb="17" eb="19">
      <t>ホウジン</t>
    </rPh>
    <rPh sb="20" eb="23">
      <t>ジギョウショ</t>
    </rPh>
    <rPh sb="25" eb="27">
      <t>イチ</t>
    </rPh>
    <rPh sb="27" eb="28">
      <t>ツ</t>
    </rPh>
    <rPh sb="30" eb="32">
      <t>キョタク</t>
    </rPh>
    <rPh sb="36" eb="38">
      <t>ケイカク</t>
    </rPh>
    <rPh sb="38" eb="39">
      <t>スウ</t>
    </rPh>
    <rPh sb="41" eb="43">
      <t>ヨウシキ</t>
    </rPh>
    <phoneticPr fontId="19"/>
  </si>
  <si>
    <t>（４）</t>
  </si>
  <si>
    <t>（１）のうち（３）を除いた
居宅サービス計画数</t>
    <rPh sb="10" eb="11">
      <t>ノゾ</t>
    </rPh>
    <phoneticPr fontId="19"/>
  </si>
  <si>
    <t xml:space="preserve">（Ｄ） </t>
  </si>
  <si>
    <t>有限会社C</t>
  </si>
  <si>
    <t>（５）</t>
  </si>
  <si>
    <t>○○市</t>
    <rPh sb="2" eb="3">
      <t>シ</t>
    </rPh>
    <phoneticPr fontId="19"/>
  </si>
  <si>
    <t>（２）のうち（３）を除いた
居宅サービス計画数</t>
    <rPh sb="10" eb="11">
      <t>ノゾ</t>
    </rPh>
    <phoneticPr fontId="19"/>
  </si>
  <si>
    <t xml:space="preserve">（Ｅ） </t>
  </si>
  <si>
    <t>●居宅サービス事業所名</t>
    <rPh sb="1" eb="3">
      <t>キョタク</t>
    </rPh>
    <rPh sb="9" eb="10">
      <t>ショ</t>
    </rPh>
    <phoneticPr fontId="19"/>
  </si>
  <si>
    <t>利用者名</t>
    <rPh sb="0" eb="3">
      <t>リヨウシャ</t>
    </rPh>
    <rPh sb="3" eb="4">
      <t>メイ</t>
    </rPh>
    <phoneticPr fontId="19"/>
  </si>
  <si>
    <t>「計」欄は、○印の数の計を記入すること。</t>
    <rPh sb="1" eb="2">
      <t>ケイ</t>
    </rPh>
    <rPh sb="2" eb="3">
      <t>キカン</t>
    </rPh>
    <rPh sb="3" eb="4">
      <t>ラン</t>
    </rPh>
    <rPh sb="7" eb="8">
      <t>イン</t>
    </rPh>
    <rPh sb="9" eb="10">
      <t>スウ</t>
    </rPh>
    <rPh sb="11" eb="12">
      <t>ケイ</t>
    </rPh>
    <rPh sb="13" eb="15">
      <t>キニュウ</t>
    </rPh>
    <phoneticPr fontId="19"/>
  </si>
  <si>
    <t>「判定期間」欄は、○印を記入すること。</t>
    <rPh sb="1" eb="3">
      <t>ハンテイ</t>
    </rPh>
    <rPh sb="3" eb="5">
      <t>キカン</t>
    </rPh>
    <rPh sb="6" eb="7">
      <t>ラン</t>
    </rPh>
    <rPh sb="10" eb="11">
      <t>イン</t>
    </rPh>
    <rPh sb="12" eb="14">
      <t>キニュウ</t>
    </rPh>
    <phoneticPr fontId="19"/>
  </si>
  <si>
    <t>（様式５）</t>
    <rPh sb="1" eb="3">
      <t>ヨウシキ</t>
    </rPh>
    <phoneticPr fontId="19"/>
  </si>
  <si>
    <t>居宅サービス事業所の選択に係る確認書</t>
    <rPh sb="0" eb="2">
      <t>キョタク</t>
    </rPh>
    <rPh sb="6" eb="9">
      <t>ジギョウショ</t>
    </rPh>
    <rPh sb="10" eb="12">
      <t>センタク</t>
    </rPh>
    <rPh sb="13" eb="14">
      <t>カカ</t>
    </rPh>
    <rPh sb="15" eb="18">
      <t>カクニンショ</t>
    </rPh>
    <phoneticPr fontId="19"/>
  </si>
  <si>
    <t>１</t>
  </si>
  <si>
    <t>有限会社B</t>
  </si>
  <si>
    <r>
      <t>居</t>
    </r>
    <r>
      <rPr>
        <sz val="11"/>
        <color indexed="8"/>
        <rFont val="ＭＳ Ｐゴシック"/>
        <family val="3"/>
        <charset val="128"/>
      </rPr>
      <t xml:space="preserve">宅サービス名 </t>
    </r>
    <r>
      <rPr>
        <sz val="6"/>
        <color indexed="8"/>
        <rFont val="ＭＳ Ｐゴシック"/>
        <family val="3"/>
        <charset val="128"/>
      </rPr>
      <t xml:space="preserve"> </t>
    </r>
    <r>
      <rPr>
        <sz val="11"/>
        <color indexed="8"/>
        <rFont val="ＭＳ Ｐゴシック"/>
        <family val="3"/>
        <charset val="128"/>
      </rPr>
      <t>：</t>
    </r>
    <rPh sb="0" eb="2">
      <t>キョタク</t>
    </rPh>
    <rPh sb="6" eb="7">
      <t>メイ</t>
    </rPh>
    <phoneticPr fontId="19"/>
  </si>
  <si>
    <t>介護サービス情報公表システム</t>
  </si>
  <si>
    <t>有限会社B　ハ事業所</t>
  </si>
  <si>
    <t>介護保険事業所番号</t>
    <rPh sb="4" eb="7">
      <t>ジギョウショ</t>
    </rPh>
    <rPh sb="7" eb="9">
      <t>バンゴウ</t>
    </rPh>
    <phoneticPr fontId="19"/>
  </si>
  <si>
    <t>法人名</t>
    <rPh sb="0" eb="2">
      <t>ホウジン</t>
    </rPh>
    <rPh sb="2" eb="3">
      <t>メイ</t>
    </rPh>
    <phoneticPr fontId="19"/>
  </si>
  <si>
    <t>３</t>
  </si>
  <si>
    <t>　 玉野市長　殿</t>
    <rPh sb="2" eb="4">
      <t>タマノ</t>
    </rPh>
    <rPh sb="7" eb="8">
      <t>ドノ</t>
    </rPh>
    <phoneticPr fontId="19"/>
  </si>
  <si>
    <t>４</t>
  </si>
  <si>
    <t>上記事業所を位置付けることが適正であると判断した主な理由</t>
    <rPh sb="0" eb="2">
      <t>ジョウキ</t>
    </rPh>
    <rPh sb="2" eb="5">
      <t>ジギョウショ</t>
    </rPh>
    <rPh sb="6" eb="9">
      <t>イチヅ</t>
    </rPh>
    <rPh sb="14" eb="16">
      <t>テキセイ</t>
    </rPh>
    <rPh sb="20" eb="22">
      <t>ハンダン</t>
    </rPh>
    <rPh sb="24" eb="25">
      <t>オモ</t>
    </rPh>
    <rPh sb="26" eb="28">
      <t>リユウ</t>
    </rPh>
    <phoneticPr fontId="19"/>
  </si>
  <si>
    <t>G市</t>
    <rPh sb="1" eb="2">
      <t>シ</t>
    </rPh>
    <phoneticPr fontId="19"/>
  </si>
  <si>
    <t>利用者及びその家族に対して情報提供をした他事業所</t>
    <rPh sb="0" eb="3">
      <t>リヨウシャ</t>
    </rPh>
    <rPh sb="3" eb="4">
      <t>オヨ</t>
    </rPh>
    <rPh sb="7" eb="9">
      <t>カゾク</t>
    </rPh>
    <rPh sb="10" eb="11">
      <t>タイ</t>
    </rPh>
    <rPh sb="13" eb="15">
      <t>ジョウホウ</t>
    </rPh>
    <rPh sb="15" eb="17">
      <t>テイキョウ</t>
    </rPh>
    <rPh sb="20" eb="21">
      <t>タ</t>
    </rPh>
    <rPh sb="21" eb="24">
      <t>ジギョウショ</t>
    </rPh>
    <phoneticPr fontId="19"/>
  </si>
  <si>
    <t>F市</t>
    <rPh sb="1" eb="2">
      <t>シ</t>
    </rPh>
    <phoneticPr fontId="19"/>
  </si>
  <si>
    <t>介護保険事業所番号</t>
    <rPh sb="0" eb="2">
      <t>カイゴ</t>
    </rPh>
    <rPh sb="2" eb="4">
      <t>ホケン</t>
    </rPh>
    <rPh sb="4" eb="7">
      <t>ジギョウショ</t>
    </rPh>
    <rPh sb="7" eb="9">
      <t>バンゴウ</t>
    </rPh>
    <phoneticPr fontId="19"/>
  </si>
  <si>
    <t>６</t>
  </si>
  <si>
    <t>情報提供に使用した資料（○印を付けてください。）</t>
    <rPh sb="0" eb="2">
      <t>ジョウホウ</t>
    </rPh>
    <rPh sb="2" eb="4">
      <t>テイキョウ</t>
    </rPh>
    <rPh sb="5" eb="7">
      <t>シヨウ</t>
    </rPh>
    <rPh sb="9" eb="11">
      <t>シリョウ</t>
    </rPh>
    <rPh sb="13" eb="14">
      <t>シルシ</t>
    </rPh>
    <rPh sb="15" eb="16">
      <t>ツ</t>
    </rPh>
    <phoneticPr fontId="19"/>
  </si>
  <si>
    <t>（長寿介護課指導監査係）</t>
    <rPh sb="1" eb="3">
      <t>チョウジュ</t>
    </rPh>
    <rPh sb="3" eb="6">
      <t>カイゴカ</t>
    </rPh>
    <rPh sb="6" eb="8">
      <t>シドウ</t>
    </rPh>
    <rPh sb="8" eb="10">
      <t>カンサ</t>
    </rPh>
    <rPh sb="10" eb="11">
      <t>カカリ</t>
    </rPh>
    <phoneticPr fontId="19"/>
  </si>
  <si>
    <t>市町村が発行する事業所一覧表　　</t>
    <rPh sb="0" eb="1">
      <t>シ</t>
    </rPh>
    <rPh sb="1" eb="2">
      <t>マチ</t>
    </rPh>
    <rPh sb="2" eb="3">
      <t>ソン</t>
    </rPh>
    <rPh sb="4" eb="6">
      <t>ハッコウ</t>
    </rPh>
    <rPh sb="8" eb="11">
      <t>ジギョウショ</t>
    </rPh>
    <rPh sb="11" eb="14">
      <t>イチランヒョウ</t>
    </rPh>
    <phoneticPr fontId="19"/>
  </si>
  <si>
    <t>７</t>
  </si>
  <si>
    <t>その他の資料　　　　　　　　　　　　　　　　　　　　                                 　　　　　　　　 　）</t>
    <rPh sb="2" eb="3">
      <t>タ</t>
    </rPh>
    <rPh sb="4" eb="6">
      <t>シリョウ</t>
    </rPh>
    <phoneticPr fontId="19"/>
  </si>
  <si>
    <t>確認者</t>
    <rPh sb="0" eb="2">
      <t>カクニン</t>
    </rPh>
    <rPh sb="2" eb="3">
      <t>シャ</t>
    </rPh>
    <phoneticPr fontId="19"/>
  </si>
  <si>
    <t>介護支援専門員氏名：</t>
  </si>
  <si>
    <t>　 私は、上記の居宅サービスの提供を受けるに当たり、上記４に記載された理由により、当該事業所を選択しました。</t>
    <rPh sb="2" eb="3">
      <t>ワタシ</t>
    </rPh>
    <rPh sb="5" eb="7">
      <t>ジョウキ</t>
    </rPh>
    <rPh sb="8" eb="10">
      <t>キョタク</t>
    </rPh>
    <rPh sb="15" eb="17">
      <t>テイキョウ</t>
    </rPh>
    <rPh sb="18" eb="19">
      <t>ウ</t>
    </rPh>
    <rPh sb="22" eb="23">
      <t>ア</t>
    </rPh>
    <rPh sb="26" eb="28">
      <t>ジョウキ</t>
    </rPh>
    <rPh sb="30" eb="32">
      <t>キサイ</t>
    </rPh>
    <rPh sb="35" eb="37">
      <t>リユウ</t>
    </rPh>
    <rPh sb="41" eb="43">
      <t>トウガイ</t>
    </rPh>
    <rPh sb="43" eb="46">
      <t>ジギョウショ</t>
    </rPh>
    <rPh sb="47" eb="49">
      <t>センタク</t>
    </rPh>
    <phoneticPr fontId="19"/>
  </si>
  <si>
    <t>利用者氏名：</t>
    <rPh sb="0" eb="3">
      <t>リヨウシャ</t>
    </rPh>
    <rPh sb="3" eb="5">
      <t>シメイ</t>
    </rPh>
    <phoneticPr fontId="19"/>
  </si>
  <si>
    <t>※　当確認書の内容によっては、「正当な理由」と判断できない場合があります。</t>
    <rPh sb="2" eb="3">
      <t>トウ</t>
    </rPh>
    <rPh sb="3" eb="6">
      <t>カクニンショ</t>
    </rPh>
    <rPh sb="7" eb="9">
      <t>ナイヨウ</t>
    </rPh>
    <rPh sb="16" eb="18">
      <t>セイトウ</t>
    </rPh>
    <rPh sb="19" eb="21">
      <t>リユウ</t>
    </rPh>
    <rPh sb="23" eb="25">
      <t>ハンダン</t>
    </rPh>
    <rPh sb="29" eb="31">
      <t>バアイ</t>
    </rPh>
    <phoneticPr fontId="19"/>
  </si>
  <si>
    <t>玉野市○○○○</t>
    <rPh sb="0" eb="2">
      <t>タマノ</t>
    </rPh>
    <rPh sb="2" eb="3">
      <t>シ</t>
    </rPh>
    <phoneticPr fontId="19"/>
  </si>
  <si>
    <t>○○株式会社</t>
    <rPh sb="2" eb="6">
      <t>カブシキガイシャ</t>
    </rPh>
    <phoneticPr fontId="19"/>
  </si>
  <si>
    <t>○○きょたくかいごしえんじぎょうしょ</t>
  </si>
  <si>
    <t>○○居宅介護支援事業所</t>
    <rPh sb="2" eb="4">
      <t>キョタク</t>
    </rPh>
    <rPh sb="4" eb="6">
      <t>カイゴ</t>
    </rPh>
    <rPh sb="6" eb="8">
      <t>シエン</t>
    </rPh>
    <rPh sb="8" eb="11">
      <t>ジギョウショ</t>
    </rPh>
    <phoneticPr fontId="19"/>
  </si>
  <si>
    <t>（〒 ○○○ － ○○○○）</t>
  </si>
  <si>
    <t>管理者　○○　○○</t>
    <rPh sb="0" eb="3">
      <t>カンリシャ</t>
    </rPh>
    <phoneticPr fontId="19"/>
  </si>
  <si>
    <t>Ｂ市</t>
    <rPh sb="1" eb="2">
      <t>シ</t>
    </rPh>
    <phoneticPr fontId="19"/>
  </si>
  <si>
    <t>Ｃ市</t>
    <rPh sb="1" eb="2">
      <t>シ</t>
    </rPh>
    <phoneticPr fontId="19"/>
  </si>
  <si>
    <t>Ｄ町</t>
    <rPh sb="1" eb="2">
      <t>マチ</t>
    </rPh>
    <phoneticPr fontId="19"/>
  </si>
  <si>
    <t>H町</t>
    <rPh sb="1" eb="2">
      <t>マチ</t>
    </rPh>
    <phoneticPr fontId="19"/>
  </si>
  <si>
    <t>有限会社A</t>
  </si>
  <si>
    <t>有限会社Ａ　ロ事業所</t>
  </si>
  <si>
    <t>有限会社C　二事業所</t>
    <rPh sb="6" eb="7">
      <t>ニ</t>
    </rPh>
    <phoneticPr fontId="19"/>
  </si>
  <si>
    <t>○</t>
  </si>
  <si>
    <t>　 当該居宅介護支援事業所の運営規程に定める「通常の事業の実施地域」に、訪問介護サービス等事業所が、各サービスごとでみた場合に１０事業所以下であり、かつ、人員、設備等から他事業所での受け入れができないことにより、選択できる事業所が２事業所以下である。
※　「居宅サービス事業所一覧表」（様式２）に記入すること。</t>
    <rPh sb="36" eb="38">
      <t>ホウモン</t>
    </rPh>
    <rPh sb="38" eb="40">
      <t>カイゴ</t>
    </rPh>
    <rPh sb="116" eb="119">
      <t>ジギョウショ</t>
    </rPh>
    <rPh sb="119" eb="121">
      <t>イカ</t>
    </rPh>
    <phoneticPr fontId="19"/>
  </si>
  <si>
    <t>※該当する項目に○印を記入してください。</t>
    <rPh sb="1" eb="3">
      <t>ガイトウ</t>
    </rPh>
    <rPh sb="5" eb="7">
      <t>コウモク</t>
    </rPh>
    <rPh sb="9" eb="10">
      <t>シルシ</t>
    </rPh>
    <rPh sb="11" eb="13">
      <t>キニュウ</t>
    </rPh>
    <phoneticPr fontId="19"/>
  </si>
  <si>
    <t>玉野市</t>
    <rPh sb="0" eb="3">
      <t>タマノシ</t>
    </rPh>
    <phoneticPr fontId="19"/>
  </si>
  <si>
    <t>令和　　　年　　　月　　　日</t>
    <rPh sb="0" eb="2">
      <t>レイワ</t>
    </rPh>
    <rPh sb="5" eb="6">
      <t>ネン</t>
    </rPh>
    <rPh sb="9" eb="10">
      <t>ツキ</t>
    </rPh>
    <rPh sb="13" eb="14">
      <t>ヒ</t>
    </rPh>
    <phoneticPr fontId="19"/>
  </si>
  <si>
    <t>８０％を超えている場合は、シート様式１．１に入力願います。</t>
    <rPh sb="4" eb="5">
      <t>コ</t>
    </rPh>
    <rPh sb="9" eb="11">
      <t>バアイ</t>
    </rPh>
    <rPh sb="16" eb="18">
      <t>ヨウシキ</t>
    </rPh>
    <rPh sb="22" eb="24">
      <t>ニュウリョク</t>
    </rPh>
    <rPh sb="24" eb="25">
      <t>ネガ</t>
    </rPh>
    <phoneticPr fontId="19"/>
  </si>
  <si>
    <t>令和</t>
    <rPh sb="0" eb="2">
      <t>レイワ</t>
    </rPh>
    <phoneticPr fontId="19"/>
  </si>
  <si>
    <r>
      <t>上</t>
    </r>
    <r>
      <rPr>
        <sz val="11"/>
        <color indexed="8"/>
        <rFont val="ＭＳ Ｐゴシック"/>
        <family val="3"/>
        <charset val="128"/>
      </rPr>
      <t xml:space="preserve">記事業所を居宅サービス計画に位置付けた期間 ： </t>
    </r>
    <r>
      <rPr>
        <u/>
        <sz val="11"/>
        <color indexed="8"/>
        <rFont val="ＭＳ Ｐゴシック"/>
        <family val="3"/>
        <charset val="128"/>
      </rPr>
      <t>令和　　　年　　　月　～　令和　　　年　　　月</t>
    </r>
    <rPh sb="0" eb="2">
      <t>ジョウキ</t>
    </rPh>
    <rPh sb="2" eb="5">
      <t>ジギョウショ</t>
    </rPh>
    <rPh sb="6" eb="8">
      <t>キョタク</t>
    </rPh>
    <rPh sb="12" eb="14">
      <t>ケイカク</t>
    </rPh>
    <rPh sb="15" eb="17">
      <t>イチ</t>
    </rPh>
    <rPh sb="17" eb="18">
      <t>ツ</t>
    </rPh>
    <rPh sb="20" eb="22">
      <t>キカン</t>
    </rPh>
    <rPh sb="25" eb="27">
      <t>レイワ</t>
    </rPh>
    <rPh sb="38" eb="40">
      <t>レイワ</t>
    </rPh>
    <phoneticPr fontId="19"/>
  </si>
  <si>
    <t>特定事業所集中減算に係る理由書</t>
    <rPh sb="12" eb="15">
      <t>リユウショ</t>
    </rPh>
    <phoneticPr fontId="19"/>
  </si>
  <si>
    <t>（押印不要）</t>
    <rPh sb="1" eb="3">
      <t>オウイン</t>
    </rPh>
    <rPh sb="3" eb="5">
      <t>フヨウ</t>
    </rPh>
    <phoneticPr fontId="19"/>
  </si>
  <si>
    <t>③</t>
  </si>
  <si>
    <t>【全サービス共通】</t>
    <rPh sb="1" eb="2">
      <t>ゼン</t>
    </rPh>
    <rPh sb="6" eb="8">
      <t>キョウツウ</t>
    </rPh>
    <phoneticPr fontId="19"/>
  </si>
  <si>
    <t>　判定期間の１月当たりの平均居宅サービス計画数が、２０件以下である。</t>
  </si>
  <si>
    <t>前</t>
    <rPh sb="0" eb="1">
      <t>マエ</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</si>
</sst>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quot;月&quot;"/>
    <numFmt numFmtId="177" formatCode="&quot;〒&quot;000&quot;-&quot;0000"/>
    <numFmt numFmtId="178" formatCode="#,##0_ "/>
    <numFmt numFmtId="179" formatCode="#,##0.0_ "/>
    <numFmt numFmtId="180" formatCode="#,###&quot;人&quot;"/>
    <numFmt numFmtId="181" formatCode="0.0%"/>
    <numFmt numFmtId="182" formatCode="#,##0;&quot;△ &quot;#,##0"/>
  </numFmts>
  <fonts count="47" x14ac:knownFonts="1">
    <font>
      <sz val="11"/>
      <color indexed="8"/>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6"/>
      <color indexed="8"/>
      <name val="ＭＳ Ｐゴシック"/>
      <family val="3"/>
    </font>
    <font>
      <u/>
      <sz val="11"/>
      <color indexed="8"/>
      <name val="ＭＳ Ｐゴシック"/>
      <family val="3"/>
    </font>
    <font>
      <sz val="16"/>
      <color indexed="8"/>
      <name val="ＭＳ ゴシック"/>
      <family val="3"/>
    </font>
    <font>
      <sz val="14"/>
      <color indexed="8"/>
      <name val="ＭＳ Ｐゴシック"/>
      <family val="3"/>
    </font>
    <font>
      <sz val="10"/>
      <color indexed="8"/>
      <name val="ＭＳ Ｐゴシック"/>
      <family val="3"/>
    </font>
    <font>
      <sz val="11"/>
      <color rgb="FFFF0000"/>
      <name val="ＭＳ Ｐゴシック"/>
      <family val="3"/>
    </font>
    <font>
      <sz val="8"/>
      <color indexed="8"/>
      <name val="ＭＳ Ｐゴシック"/>
      <family val="3"/>
    </font>
    <font>
      <sz val="11"/>
      <color indexed="55"/>
      <name val="ＭＳ Ｐゴシック"/>
      <family val="3"/>
    </font>
    <font>
      <sz val="12"/>
      <color rgb="FFFF0000"/>
      <name val="ＭＳ ゴシック"/>
      <family val="3"/>
    </font>
    <font>
      <sz val="12"/>
      <color indexed="8"/>
      <name val="ＭＳ Ｐゴシック"/>
      <family val="3"/>
    </font>
    <font>
      <b/>
      <sz val="16"/>
      <color indexed="8"/>
      <name val="ＭＳ ゴシック"/>
      <family val="3"/>
    </font>
    <font>
      <b/>
      <sz val="14"/>
      <color indexed="8"/>
      <name val="ＭＳ Ｐゴシック"/>
      <family val="3"/>
    </font>
    <font>
      <b/>
      <sz val="16"/>
      <color indexed="8"/>
      <name val="ＭＳ Ｐゴシック"/>
      <family val="3"/>
    </font>
    <font>
      <b/>
      <sz val="12"/>
      <color indexed="8"/>
      <name val="ＭＳ Ｐゴシック"/>
      <family val="3"/>
    </font>
    <font>
      <strike/>
      <sz val="11"/>
      <color indexed="10"/>
      <name val="ＭＳ Ｐゴシック"/>
      <family val="3"/>
    </font>
    <font>
      <sz val="16"/>
      <color indexed="8"/>
      <name val="ＭＳ Ｐゴシック"/>
      <family val="3"/>
    </font>
    <font>
      <b/>
      <sz val="14"/>
      <color indexed="8"/>
      <name val="ＭＳ ゴシック"/>
      <family val="3"/>
    </font>
    <font>
      <b/>
      <sz val="11"/>
      <color indexed="10"/>
      <name val="ＭＳ Ｐゴシック"/>
      <family val="3"/>
    </font>
    <font>
      <sz val="11"/>
      <color indexed="8"/>
      <name val="ＭＳ ゴシック"/>
      <family val="3"/>
    </font>
    <font>
      <sz val="12"/>
      <color indexed="8"/>
      <name val="ＭＳ ゴシック"/>
      <family val="3"/>
    </font>
    <font>
      <b/>
      <sz val="11"/>
      <name val="ＭＳ Ｐゴシック"/>
      <family val="3"/>
    </font>
    <font>
      <b/>
      <sz val="14"/>
      <name val="ＭＳ Ｐゴシック"/>
      <family val="3"/>
    </font>
    <font>
      <sz val="10"/>
      <name val="ＭＳ Ｐゴシック"/>
      <family val="3"/>
    </font>
    <font>
      <sz val="11"/>
      <color indexed="8"/>
      <name val="ＭＳ Ｐゴシック"/>
      <family val="3"/>
      <charset val="128"/>
    </font>
    <font>
      <u/>
      <sz val="11"/>
      <color indexed="8"/>
      <name val="ＭＳ Ｐゴシック"/>
      <family val="3"/>
      <charset val="128"/>
    </font>
    <font>
      <sz val="12"/>
      <color indexed="8"/>
      <name val="ＭＳ Ｐゴシック"/>
      <family val="3"/>
      <charset val="128"/>
    </font>
    <font>
      <sz val="6"/>
      <color indexed="8"/>
      <name val="ＭＳ Ｐゴシック"/>
      <family val="3"/>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
      <patternFill patternType="solid">
        <fgColor indexed="13"/>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thin">
        <color indexed="64"/>
      </top>
      <bottom/>
      <diagonal/>
    </border>
    <border>
      <left/>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right style="hair">
        <color indexed="64"/>
      </right>
      <top style="thin">
        <color indexed="64"/>
      </top>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hair">
        <color indexed="64"/>
      </left>
      <right style="hair">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diagonal/>
    </border>
    <border>
      <left style="hair">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right style="hair">
        <color indexed="64"/>
      </right>
      <top style="medium">
        <color indexed="64"/>
      </top>
      <bottom style="medium">
        <color indexed="64"/>
      </bottom>
      <diagonal/>
    </border>
    <border diagonalDown="1">
      <left style="medium">
        <color indexed="64"/>
      </left>
      <right/>
      <top style="medium">
        <color indexed="64"/>
      </top>
      <bottom style="hair">
        <color indexed="64"/>
      </bottom>
      <diagonal style="thin">
        <color indexed="64"/>
      </diagonal>
    </border>
    <border diagonalDown="1">
      <left style="medium">
        <color indexed="64"/>
      </left>
      <right/>
      <top style="hair">
        <color indexed="64"/>
      </top>
      <bottom style="thin">
        <color indexed="64"/>
      </bottom>
      <diagonal style="thin">
        <color indexed="64"/>
      </diagonal>
    </border>
    <border diagonalDown="1">
      <left style="medium">
        <color indexed="64"/>
      </left>
      <right/>
      <top style="thin">
        <color indexed="64"/>
      </top>
      <bottom style="hair">
        <color indexed="64"/>
      </bottom>
      <diagonal style="thin">
        <color indexed="64"/>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medium">
        <color indexed="64"/>
      </bottom>
      <diagonal/>
    </border>
    <border diagonalDown="1">
      <left/>
      <right style="medium">
        <color indexed="64"/>
      </right>
      <top style="medium">
        <color indexed="64"/>
      </top>
      <bottom style="hair">
        <color indexed="64"/>
      </bottom>
      <diagonal style="thin">
        <color indexed="64"/>
      </diagonal>
    </border>
    <border diagonalDown="1">
      <left/>
      <right style="medium">
        <color indexed="64"/>
      </right>
      <top style="hair">
        <color indexed="64"/>
      </top>
      <bottom style="thin">
        <color indexed="64"/>
      </bottom>
      <diagonal style="thin">
        <color indexed="64"/>
      </diagonal>
    </border>
    <border diagonalDown="1">
      <left/>
      <right style="medium">
        <color indexed="64"/>
      </right>
      <top style="thin">
        <color indexed="64"/>
      </top>
      <bottom style="hair">
        <color indexed="64"/>
      </bottom>
      <diagonal style="thin">
        <color indexed="64"/>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style="hair">
        <color indexed="64"/>
      </left>
      <right/>
      <top style="hair">
        <color indexed="64"/>
      </top>
      <bottom/>
      <diagonal/>
    </border>
    <border>
      <left style="thin">
        <color indexed="64"/>
      </left>
      <right style="hair">
        <color indexed="64"/>
      </right>
      <top style="hair">
        <color indexed="64"/>
      </top>
      <bottom/>
      <diagonal/>
    </border>
  </borders>
  <cellStyleXfs count="4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1" fillId="22" borderId="2" applyNumberFormat="0" applyAlignment="0" applyProtection="0">
      <alignment vertical="center"/>
    </xf>
    <xf numFmtId="0" fontId="6" fillId="0" borderId="3" applyNumberFormat="0" applyFill="0" applyAlignment="0" applyProtection="0">
      <alignment vertical="center"/>
    </xf>
    <xf numFmtId="0" fontId="7" fillId="7" borderId="4" applyNumberFormat="0" applyAlignment="0" applyProtection="0">
      <alignment vertical="center"/>
    </xf>
    <xf numFmtId="0" fontId="8" fillId="23" borderId="5" applyNumberFormat="0" applyAlignment="0" applyProtection="0">
      <alignment vertical="center"/>
    </xf>
    <xf numFmtId="0" fontId="9" fillId="3" borderId="0" applyNumberFormat="0" applyBorder="0" applyAlignment="0" applyProtection="0">
      <alignment vertical="center"/>
    </xf>
    <xf numFmtId="0" fontId="10" fillId="0" borderId="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677">
    <xf numFmtId="0" fontId="0" fillId="0" borderId="0" xfId="0">
      <alignment vertical="center"/>
    </xf>
    <xf numFmtId="0" fontId="0" fillId="0" borderId="0" xfId="0" applyFont="1" applyAlignment="1">
      <alignment vertical="center"/>
    </xf>
    <xf numFmtId="0" fontId="20" fillId="0" borderId="0" xfId="0" applyFont="1" applyAlignment="1">
      <alignment vertical="center"/>
    </xf>
    <xf numFmtId="0" fontId="0" fillId="0" borderId="0" xfId="0">
      <alignment vertical="center"/>
    </xf>
    <xf numFmtId="0" fontId="0" fillId="0" borderId="0" xfId="0" applyFont="1" applyFill="1" applyAlignment="1">
      <alignment horizontal="right" vertical="center"/>
    </xf>
    <xf numFmtId="0" fontId="18" fillId="0" borderId="0" xfId="0" applyFont="1" applyFill="1" applyAlignment="1">
      <alignment horizontal="left" vertical="center"/>
    </xf>
    <xf numFmtId="0" fontId="18" fillId="0" borderId="0" xfId="0" applyFont="1" applyFill="1" applyBorder="1" applyAlignment="1">
      <alignment vertical="center"/>
    </xf>
    <xf numFmtId="0" fontId="0" fillId="0" borderId="0" xfId="0" applyFont="1" applyFill="1" applyBorder="1" applyAlignment="1">
      <alignment vertical="center" shrinkToFit="1"/>
    </xf>
    <xf numFmtId="0" fontId="0" fillId="0" borderId="0" xfId="0" applyFont="1" applyFill="1" applyBorder="1" applyAlignment="1">
      <alignment vertical="center" wrapText="1"/>
    </xf>
    <xf numFmtId="0" fontId="0" fillId="0" borderId="0" xfId="0" applyFont="1" applyFill="1" applyAlignment="1">
      <alignment horizontal="justify" vertical="center" wrapText="1"/>
    </xf>
    <xf numFmtId="0" fontId="20" fillId="0" borderId="0" xfId="0" applyFont="1" applyFill="1" applyAlignment="1">
      <alignment horizontal="justify" vertical="center"/>
    </xf>
    <xf numFmtId="0" fontId="18" fillId="0" borderId="0" xfId="0" applyFont="1" applyFill="1" applyAlignment="1">
      <alignment vertical="center"/>
    </xf>
    <xf numFmtId="0" fontId="0" fillId="0" borderId="0" xfId="0" applyFont="1" applyFill="1" applyAlignment="1">
      <alignment horizontal="justify" vertical="center"/>
    </xf>
    <xf numFmtId="0" fontId="18" fillId="0" borderId="0" xfId="0" applyFont="1" applyBorder="1" applyAlignment="1">
      <alignment horizontal="right" vertical="center"/>
    </xf>
    <xf numFmtId="0" fontId="22" fillId="0" borderId="0" xfId="0" applyFont="1" applyFill="1" applyAlignment="1">
      <alignment horizontal="center" vertical="center"/>
    </xf>
    <xf numFmtId="0" fontId="25"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ont="1" applyFill="1" applyAlignment="1">
      <alignment horizontal="left" vertical="center"/>
    </xf>
    <xf numFmtId="0" fontId="0" fillId="0" borderId="0" xfId="0" applyFont="1" applyFill="1" applyBorder="1" applyAlignment="1">
      <alignment vertical="center"/>
    </xf>
    <xf numFmtId="0" fontId="0" fillId="0" borderId="0" xfId="0" applyFont="1" applyFill="1" applyBorder="1" applyAlignment="1">
      <alignment horizontal="justify" vertical="center" shrinkToFit="1"/>
    </xf>
    <xf numFmtId="0" fontId="0" fillId="0" borderId="0" xfId="0" applyFont="1" applyAlignment="1">
      <alignment horizontal="right" vertical="center" shrinkToFit="1"/>
    </xf>
    <xf numFmtId="0" fontId="0" fillId="0" borderId="0" xfId="0" applyFont="1" applyFill="1" applyBorder="1" applyAlignment="1">
      <alignment horizontal="right" vertical="center"/>
    </xf>
    <xf numFmtId="180" fontId="0" fillId="0" borderId="0" xfId="0" applyNumberFormat="1" applyFont="1" applyFill="1" applyBorder="1" applyAlignment="1">
      <alignment horizontal="right" vertical="center" wrapText="1"/>
    </xf>
    <xf numFmtId="0" fontId="0" fillId="0" borderId="0" xfId="0" applyFont="1" applyFill="1" applyBorder="1" applyAlignment="1">
      <alignment horizontal="center" vertical="center" wrapText="1"/>
    </xf>
    <xf numFmtId="181" fontId="0" fillId="0" borderId="0" xfId="0" applyNumberFormat="1" applyFont="1" applyFill="1" applyBorder="1" applyAlignment="1">
      <alignment horizontal="center" vertical="center" wrapText="1"/>
    </xf>
    <xf numFmtId="0" fontId="0" fillId="0" borderId="60" xfId="0" applyFont="1" applyFill="1" applyBorder="1" applyAlignment="1" applyProtection="1">
      <alignment vertical="center"/>
    </xf>
    <xf numFmtId="0" fontId="0" fillId="0" borderId="42" xfId="0" applyFont="1" applyFill="1" applyBorder="1" applyAlignment="1" applyProtection="1">
      <alignment vertical="center"/>
    </xf>
    <xf numFmtId="0" fontId="27" fillId="0" borderId="0" xfId="0" applyFont="1" applyAlignment="1">
      <alignment vertical="center"/>
    </xf>
    <xf numFmtId="178" fontId="0" fillId="0" borderId="0" xfId="0" applyNumberFormat="1" applyFont="1" applyAlignment="1">
      <alignment vertical="center"/>
    </xf>
    <xf numFmtId="0" fontId="10" fillId="0" borderId="0" xfId="0" applyFont="1" applyAlignment="1">
      <alignment vertical="center"/>
    </xf>
    <xf numFmtId="0" fontId="0" fillId="0" borderId="16" xfId="0" applyFont="1" applyBorder="1" applyAlignment="1">
      <alignment horizontal="center" vertical="center" textRotation="255"/>
    </xf>
    <xf numFmtId="0" fontId="0" fillId="0" borderId="10" xfId="0" applyFont="1" applyBorder="1" applyAlignment="1">
      <alignment horizontal="center" vertical="center" wrapText="1"/>
    </xf>
    <xf numFmtId="0" fontId="29" fillId="0" borderId="0" xfId="0" applyFont="1" applyFill="1" applyAlignment="1">
      <alignment vertical="center"/>
    </xf>
    <xf numFmtId="0" fontId="0" fillId="0" borderId="77" xfId="0" applyFont="1" applyBorder="1" applyAlignment="1">
      <alignment horizontal="center" vertical="center"/>
    </xf>
    <xf numFmtId="0" fontId="0" fillId="0" borderId="78" xfId="0" applyFont="1" applyBorder="1" applyAlignment="1">
      <alignment horizontal="right" vertical="center"/>
    </xf>
    <xf numFmtId="0" fontId="0" fillId="0" borderId="79" xfId="0" applyFont="1" applyBorder="1" applyAlignment="1">
      <alignment horizontal="right" vertical="center"/>
    </xf>
    <xf numFmtId="0" fontId="0" fillId="0" borderId="80" xfId="0" applyFont="1" applyBorder="1" applyAlignment="1">
      <alignment horizontal="right" vertical="center"/>
    </xf>
    <xf numFmtId="0" fontId="0" fillId="0" borderId="81" xfId="0" applyFont="1" applyBorder="1" applyAlignment="1">
      <alignment horizontal="center" vertical="top"/>
    </xf>
    <xf numFmtId="0" fontId="0" fillId="0" borderId="0" xfId="0" applyFont="1" applyBorder="1" applyAlignment="1">
      <alignment horizontal="center" vertical="top"/>
    </xf>
    <xf numFmtId="0" fontId="0" fillId="0" borderId="93" xfId="0" applyFont="1" applyBorder="1" applyAlignment="1">
      <alignment horizontal="center" vertical="center" wrapText="1"/>
    </xf>
    <xf numFmtId="0" fontId="0" fillId="6" borderId="94" xfId="0" applyFont="1" applyFill="1" applyBorder="1" applyAlignment="1">
      <alignment horizontal="center" vertical="center"/>
    </xf>
    <xf numFmtId="0" fontId="0" fillId="6" borderId="95" xfId="0" applyFont="1" applyFill="1" applyBorder="1" applyAlignment="1">
      <alignment horizontal="center" vertical="center"/>
    </xf>
    <xf numFmtId="0" fontId="0" fillId="0" borderId="88" xfId="0" applyFont="1" applyBorder="1" applyAlignment="1">
      <alignment horizontal="center" vertical="center" wrapText="1"/>
    </xf>
    <xf numFmtId="0" fontId="0" fillId="6" borderId="89" xfId="0" applyFont="1" applyFill="1" applyBorder="1" applyAlignment="1">
      <alignment vertical="center" wrapText="1"/>
    </xf>
    <xf numFmtId="0" fontId="0" fillId="6" borderId="90" xfId="0" applyFont="1" applyFill="1" applyBorder="1" applyAlignment="1">
      <alignment vertical="center" wrapText="1"/>
    </xf>
    <xf numFmtId="0" fontId="0" fillId="6" borderId="91" xfId="0" applyFont="1" applyFill="1" applyBorder="1" applyAlignment="1">
      <alignment vertical="center" wrapText="1"/>
    </xf>
    <xf numFmtId="0" fontId="0" fillId="0" borderId="0" xfId="0" applyFont="1" applyFill="1" applyBorder="1" applyAlignment="1" applyProtection="1">
      <alignment vertical="center"/>
    </xf>
    <xf numFmtId="0" fontId="17" fillId="0" borderId="0" xfId="0" applyFont="1" applyAlignment="1">
      <alignment vertical="center"/>
    </xf>
    <xf numFmtId="0" fontId="33" fillId="0" borderId="0" xfId="0" applyFont="1" applyFill="1" applyAlignment="1">
      <alignment horizontal="right" vertical="center"/>
    </xf>
    <xf numFmtId="0" fontId="0" fillId="0" borderId="0" xfId="0" applyFont="1" applyFill="1" applyBorder="1" applyAlignment="1">
      <alignment horizontal="center" vertical="center"/>
    </xf>
    <xf numFmtId="0" fontId="24" fillId="0" borderId="0" xfId="0" applyFont="1" applyFill="1" applyBorder="1" applyAlignment="1">
      <alignment vertical="center"/>
    </xf>
    <xf numFmtId="0" fontId="36" fillId="0" borderId="0" xfId="0" applyFont="1" applyFill="1" applyAlignment="1">
      <alignment horizontal="center" vertical="center"/>
    </xf>
    <xf numFmtId="0" fontId="37" fillId="0" borderId="0" xfId="0" applyFont="1" applyFill="1" applyAlignment="1">
      <alignment horizontal="left" vertical="center"/>
    </xf>
    <xf numFmtId="0" fontId="17" fillId="0" borderId="0" xfId="0" applyFont="1" applyFill="1" applyAlignment="1">
      <alignment horizontal="left" vertical="center"/>
    </xf>
    <xf numFmtId="178" fontId="17" fillId="0" borderId="0" xfId="0" applyNumberFormat="1" applyFont="1" applyFill="1" applyBorder="1" applyAlignment="1">
      <alignment horizontal="center" vertical="center"/>
    </xf>
    <xf numFmtId="0" fontId="17" fillId="0" borderId="0" xfId="0" applyFont="1" applyFill="1" applyBorder="1" applyAlignment="1">
      <alignment horizontal="center" vertical="center"/>
    </xf>
    <xf numFmtId="0" fontId="33" fillId="0" borderId="0" xfId="0" applyFont="1" applyFill="1" applyAlignment="1">
      <alignment vertical="center"/>
    </xf>
    <xf numFmtId="180" fontId="0" fillId="0" borderId="0" xfId="0" applyNumberFormat="1" applyFont="1" applyFill="1" applyBorder="1" applyAlignment="1">
      <alignment vertical="center"/>
    </xf>
    <xf numFmtId="181" fontId="0" fillId="0" borderId="0" xfId="0" applyNumberFormat="1" applyFont="1" applyFill="1" applyBorder="1" applyAlignment="1">
      <alignment horizontal="center" vertical="center"/>
    </xf>
    <xf numFmtId="181" fontId="0" fillId="0" borderId="0" xfId="0" applyNumberFormat="1" applyFont="1" applyFill="1" applyBorder="1" applyAlignment="1">
      <alignment horizontal="center" vertical="center" shrinkToFit="1"/>
    </xf>
    <xf numFmtId="0" fontId="0" fillId="6" borderId="0" xfId="0" applyFont="1" applyFill="1" applyBorder="1" applyAlignment="1" applyProtection="1">
      <alignment horizontal="center" vertical="center" wrapText="1"/>
      <protection locked="0"/>
    </xf>
    <xf numFmtId="0" fontId="0" fillId="24" borderId="0" xfId="0" applyFont="1" applyFill="1" applyAlignment="1">
      <alignment vertical="center"/>
    </xf>
    <xf numFmtId="0" fontId="0" fillId="0" borderId="0" xfId="0" applyFont="1" applyAlignment="1" applyProtection="1">
      <alignment vertical="center"/>
    </xf>
    <xf numFmtId="0" fontId="0" fillId="24" borderId="0" xfId="0" applyFont="1" applyFill="1" applyAlignment="1" applyProtection="1">
      <alignment vertical="center"/>
    </xf>
    <xf numFmtId="0" fontId="0" fillId="0" borderId="0" xfId="0" applyFont="1" applyFill="1" applyBorder="1" applyAlignment="1" applyProtection="1">
      <alignment vertical="center" wrapText="1"/>
    </xf>
    <xf numFmtId="0" fontId="38" fillId="0" borderId="0" xfId="0" applyFont="1" applyAlignment="1">
      <alignment vertical="center"/>
    </xf>
    <xf numFmtId="0" fontId="38" fillId="6" borderId="78" xfId="0" applyFont="1" applyFill="1" applyBorder="1" applyAlignment="1">
      <alignment vertical="center"/>
    </xf>
    <xf numFmtId="0" fontId="38" fillId="0" borderId="0" xfId="0" applyFont="1" applyBorder="1" applyAlignment="1">
      <alignment horizontal="center" vertical="top"/>
    </xf>
    <xf numFmtId="0" fontId="38" fillId="0" borderId="0" xfId="0" applyFont="1" applyAlignment="1">
      <alignment horizontal="center" vertical="top"/>
    </xf>
    <xf numFmtId="0" fontId="38" fillId="6" borderId="147" xfId="0" applyFont="1" applyFill="1" applyBorder="1" applyAlignment="1" applyProtection="1">
      <alignment horizontal="left" vertical="center"/>
      <protection locked="0"/>
    </xf>
    <xf numFmtId="0" fontId="38" fillId="6" borderId="148" xfId="0" applyFont="1" applyFill="1" applyBorder="1" applyAlignment="1" applyProtection="1">
      <alignment horizontal="left" vertical="center"/>
      <protection locked="0"/>
    </xf>
    <xf numFmtId="0" fontId="38" fillId="6" borderId="149" xfId="0" applyFont="1" applyFill="1" applyBorder="1" applyAlignment="1" applyProtection="1">
      <alignment horizontal="left" vertical="center"/>
      <protection locked="0"/>
    </xf>
    <xf numFmtId="0" fontId="38" fillId="0" borderId="0" xfId="0" applyFont="1" applyAlignment="1">
      <alignment vertical="top"/>
    </xf>
    <xf numFmtId="0" fontId="24" fillId="0" borderId="103" xfId="0" applyFont="1" applyFill="1" applyBorder="1" applyAlignment="1">
      <alignment horizontal="center" vertical="center"/>
    </xf>
    <xf numFmtId="0" fontId="38" fillId="6" borderId="151" xfId="0" applyFont="1" applyFill="1" applyBorder="1" applyAlignment="1" applyProtection="1">
      <alignment horizontal="center" vertical="center"/>
      <protection locked="0"/>
    </xf>
    <xf numFmtId="0" fontId="38" fillId="6" borderId="78" xfId="0" applyFont="1" applyFill="1" applyBorder="1" applyAlignment="1" applyProtection="1">
      <alignment horizontal="center" vertical="center"/>
      <protection locked="0"/>
    </xf>
    <xf numFmtId="0" fontId="38" fillId="6" borderId="79" xfId="0" applyFont="1" applyFill="1" applyBorder="1" applyAlignment="1" applyProtection="1">
      <alignment horizontal="center" vertical="center"/>
      <protection locked="0"/>
    </xf>
    <xf numFmtId="0" fontId="38" fillId="6" borderId="103" xfId="0" applyFont="1" applyFill="1" applyBorder="1" applyAlignment="1" applyProtection="1">
      <alignment horizontal="center" vertical="center"/>
      <protection locked="0"/>
    </xf>
    <xf numFmtId="0" fontId="38" fillId="0" borderId="77" xfId="0" applyFont="1" applyBorder="1" applyAlignment="1">
      <alignment horizontal="center" vertical="center"/>
    </xf>
    <xf numFmtId="0" fontId="0" fillId="0" borderId="0" xfId="0" applyFont="1" applyBorder="1" applyAlignment="1">
      <alignment horizontal="left" vertical="top"/>
    </xf>
    <xf numFmtId="0" fontId="24" fillId="0" borderId="153" xfId="0" applyFont="1" applyFill="1" applyBorder="1" applyAlignment="1">
      <alignment horizontal="center" vertical="center"/>
    </xf>
    <xf numFmtId="0" fontId="38" fillId="6" borderId="42" xfId="0" applyFont="1" applyFill="1" applyBorder="1" applyAlignment="1" applyProtection="1">
      <alignment horizontal="center" vertical="center"/>
      <protection locked="0"/>
    </xf>
    <xf numFmtId="0" fontId="38" fillId="0" borderId="85" xfId="0" applyFont="1" applyBorder="1" applyAlignment="1">
      <alignment horizontal="center" vertical="center"/>
    </xf>
    <xf numFmtId="0" fontId="24" fillId="0" borderId="154" xfId="0" applyFont="1" applyFill="1" applyBorder="1" applyAlignment="1">
      <alignment horizontal="center" vertical="center"/>
    </xf>
    <xf numFmtId="0" fontId="38" fillId="0" borderId="157" xfId="0" applyFont="1" applyBorder="1" applyAlignment="1">
      <alignment horizontal="center" vertical="center"/>
    </xf>
    <xf numFmtId="0" fontId="38" fillId="0" borderId="158" xfId="0" applyFont="1" applyBorder="1" applyAlignment="1">
      <alignment horizontal="center" vertical="center"/>
    </xf>
    <xf numFmtId="0" fontId="38" fillId="0" borderId="110" xfId="0" applyFont="1" applyBorder="1" applyAlignment="1">
      <alignment vertical="center"/>
    </xf>
    <xf numFmtId="0" fontId="38" fillId="0" borderId="90" xfId="0" applyFont="1" applyBorder="1" applyAlignment="1">
      <alignment vertical="center"/>
    </xf>
    <xf numFmtId="0" fontId="38" fillId="0" borderId="111" xfId="0" applyFont="1" applyBorder="1" applyAlignment="1">
      <alignment vertical="center"/>
    </xf>
    <xf numFmtId="0" fontId="38" fillId="0" borderId="88" xfId="0" applyFont="1" applyBorder="1" applyAlignment="1">
      <alignment vertical="center"/>
    </xf>
    <xf numFmtId="0" fontId="40" fillId="0" borderId="0" xfId="33" applyFont="1">
      <alignment vertical="center"/>
    </xf>
    <xf numFmtId="0" fontId="10" fillId="0" borderId="0" xfId="33" applyFont="1">
      <alignment vertical="center"/>
    </xf>
    <xf numFmtId="0" fontId="0" fillId="0" borderId="0" xfId="33" quotePrefix="1" applyFont="1" applyAlignment="1">
      <alignment horizontal="right" vertical="center"/>
    </xf>
    <xf numFmtId="0" fontId="10" fillId="0" borderId="0" xfId="33" applyFont="1" applyAlignment="1">
      <alignment horizontal="right" vertical="center"/>
    </xf>
    <xf numFmtId="0" fontId="10" fillId="0" borderId="0" xfId="33" quotePrefix="1" applyFont="1" applyAlignment="1">
      <alignment horizontal="right" vertical="center"/>
    </xf>
    <xf numFmtId="0" fontId="18" fillId="0" borderId="0" xfId="33" applyFont="1">
      <alignment vertical="center"/>
    </xf>
    <xf numFmtId="0" fontId="31" fillId="0" borderId="0" xfId="33" applyFont="1" applyAlignment="1">
      <alignment horizontal="center" vertical="center"/>
    </xf>
    <xf numFmtId="0" fontId="0" fillId="0" borderId="60" xfId="33" applyFont="1" applyBorder="1">
      <alignment vertical="center"/>
    </xf>
    <xf numFmtId="0" fontId="24" fillId="0" borderId="60" xfId="33" applyFont="1" applyBorder="1" applyAlignment="1">
      <alignment horizontal="center" vertical="center"/>
    </xf>
    <xf numFmtId="0" fontId="23" fillId="0" borderId="0" xfId="33" applyFont="1" applyAlignment="1">
      <alignment horizontal="center" vertical="center"/>
    </xf>
    <xf numFmtId="0" fontId="41" fillId="0" borderId="0" xfId="33" applyFont="1" applyAlignment="1">
      <alignment horizontal="center" vertical="center"/>
    </xf>
    <xf numFmtId="0" fontId="10" fillId="0" borderId="0" xfId="33" applyFont="1" applyAlignment="1">
      <alignment horizontal="center" vertical="center"/>
    </xf>
    <xf numFmtId="0" fontId="0" fillId="0" borderId="76" xfId="33" applyFont="1" applyBorder="1" applyAlignment="1">
      <alignment horizontal="center" vertical="center"/>
    </xf>
    <xf numFmtId="0" fontId="24" fillId="0" borderId="76" xfId="33" applyFont="1" applyBorder="1" applyAlignment="1">
      <alignment horizontal="right" vertical="center"/>
    </xf>
    <xf numFmtId="0" fontId="42" fillId="0" borderId="76" xfId="33" applyFont="1" applyBorder="1" applyAlignment="1">
      <alignment horizontal="right" vertical="center"/>
    </xf>
    <xf numFmtId="0" fontId="10" fillId="0" borderId="0" xfId="33" quotePrefix="1" applyFont="1" applyAlignment="1">
      <alignment horizontal="center" vertical="center"/>
    </xf>
    <xf numFmtId="0" fontId="0" fillId="0" borderId="76" xfId="33" applyFont="1" applyBorder="1" applyAlignment="1">
      <alignment horizontal="left" vertical="center" shrinkToFit="1"/>
    </xf>
    <xf numFmtId="0" fontId="10" fillId="0" borderId="76" xfId="33" applyFont="1" applyBorder="1" applyAlignment="1">
      <alignment horizontal="left" vertical="center" shrinkToFit="1"/>
    </xf>
    <xf numFmtId="0" fontId="0" fillId="0" borderId="0" xfId="0" applyFont="1" applyFill="1" applyBorder="1" applyAlignment="1">
      <alignment horizontal="justify" vertical="center" wrapText="1"/>
    </xf>
    <xf numFmtId="0" fontId="0" fillId="0" borderId="60" xfId="0" applyFont="1" applyFill="1" applyBorder="1" applyAlignment="1">
      <alignment vertical="center"/>
    </xf>
    <xf numFmtId="0" fontId="0" fillId="0" borderId="42" xfId="0" applyFont="1" applyFill="1" applyBorder="1" applyAlignment="1">
      <alignment vertical="center"/>
    </xf>
    <xf numFmtId="0" fontId="0" fillId="0" borderId="0" xfId="0">
      <alignment vertical="center"/>
    </xf>
    <xf numFmtId="0" fontId="22" fillId="0" borderId="0" xfId="0" applyFont="1" applyFill="1" applyAlignment="1">
      <alignment horizontal="center" vertical="center"/>
    </xf>
    <xf numFmtId="0" fontId="0" fillId="6" borderId="0" xfId="0" applyFont="1" applyFill="1" applyAlignment="1" applyProtection="1">
      <alignment horizontal="right" vertical="center" shrinkToFit="1"/>
      <protection locked="0"/>
    </xf>
    <xf numFmtId="0" fontId="0" fillId="0" borderId="0" xfId="0" applyFont="1" applyAlignment="1">
      <alignment horizontal="right" vertical="center" shrinkToFit="1"/>
    </xf>
    <xf numFmtId="0" fontId="0" fillId="6" borderId="0" xfId="0" applyFont="1" applyFill="1" applyAlignment="1" applyProtection="1">
      <alignment vertical="center" shrinkToFit="1"/>
      <protection locked="0"/>
    </xf>
    <xf numFmtId="0" fontId="0" fillId="0" borderId="0" xfId="0" applyFont="1" applyFill="1" applyAlignment="1">
      <alignment horizontal="right" vertical="center"/>
    </xf>
    <xf numFmtId="0" fontId="0" fillId="0" borderId="0" xfId="0" applyFont="1" applyFill="1" applyAlignment="1">
      <alignment horizontal="left" vertical="center"/>
    </xf>
    <xf numFmtId="0" fontId="0" fillId="0" borderId="25" xfId="0" applyFont="1" applyFill="1" applyBorder="1" applyAlignment="1">
      <alignment horizontal="center" vertical="center"/>
    </xf>
    <xf numFmtId="0" fontId="0" fillId="0" borderId="38" xfId="0" applyFont="1" applyFill="1" applyBorder="1" applyAlignment="1">
      <alignment horizontal="center" vertical="center"/>
    </xf>
    <xf numFmtId="0" fontId="0" fillId="6" borderId="13" xfId="0" applyFont="1" applyFill="1" applyBorder="1" applyAlignment="1" applyProtection="1">
      <alignment horizontal="left" vertical="center" indent="1" shrinkToFit="1"/>
      <protection locked="0"/>
    </xf>
    <xf numFmtId="0" fontId="0" fillId="6" borderId="25" xfId="0" applyFont="1" applyFill="1" applyBorder="1" applyAlignment="1" applyProtection="1">
      <alignment horizontal="left" vertical="center" indent="1" shrinkToFit="1"/>
      <protection locked="0"/>
    </xf>
    <xf numFmtId="0" fontId="0" fillId="6" borderId="38" xfId="0" applyFont="1" applyFill="1" applyBorder="1" applyAlignment="1" applyProtection="1">
      <alignment horizontal="left" vertical="center" indent="1" shrinkToFit="1"/>
      <protection locked="0"/>
    </xf>
    <xf numFmtId="0" fontId="0" fillId="0" borderId="26" xfId="0" applyFont="1" applyFill="1" applyBorder="1" applyAlignment="1">
      <alignment horizontal="center" vertical="center"/>
    </xf>
    <xf numFmtId="0" fontId="0" fillId="0" borderId="39" xfId="0" applyFont="1" applyFill="1" applyBorder="1" applyAlignment="1">
      <alignment horizontal="center" vertical="center"/>
    </xf>
    <xf numFmtId="0" fontId="23" fillId="6" borderId="21" xfId="0" applyFont="1" applyFill="1" applyBorder="1" applyAlignment="1" applyProtection="1">
      <alignment horizontal="left" vertical="center" indent="1" shrinkToFit="1"/>
      <protection locked="0"/>
    </xf>
    <xf numFmtId="0" fontId="23" fillId="6" borderId="26" xfId="0" applyFont="1" applyFill="1" applyBorder="1" applyAlignment="1" applyProtection="1">
      <alignment horizontal="left" vertical="center" indent="1" shrinkToFit="1"/>
      <protection locked="0"/>
    </xf>
    <xf numFmtId="0" fontId="23" fillId="6" borderId="39" xfId="0" applyFont="1" applyFill="1" applyBorder="1" applyAlignment="1" applyProtection="1">
      <alignment horizontal="left" vertical="center" indent="1" shrinkToFit="1"/>
      <protection locked="0"/>
    </xf>
    <xf numFmtId="177" fontId="0" fillId="6" borderId="35" xfId="0" applyNumberFormat="1" applyFont="1" applyFill="1" applyBorder="1" applyAlignment="1" applyProtection="1">
      <alignment horizontal="center" vertical="center"/>
      <protection locked="0"/>
    </xf>
    <xf numFmtId="0" fontId="0" fillId="6" borderId="35" xfId="0" applyFont="1" applyFill="1" applyBorder="1" applyAlignment="1" applyProtection="1">
      <alignment vertical="center"/>
      <protection locked="0"/>
    </xf>
    <xf numFmtId="0" fontId="0" fillId="6" borderId="59" xfId="0" applyFont="1" applyFill="1" applyBorder="1" applyAlignment="1" applyProtection="1">
      <alignment vertical="center"/>
      <protection locked="0"/>
    </xf>
    <xf numFmtId="0" fontId="0" fillId="6" borderId="21" xfId="0" applyFont="1" applyFill="1" applyBorder="1" applyAlignment="1" applyProtection="1">
      <alignment horizontal="left" vertical="center" wrapText="1" indent="1"/>
      <protection locked="0"/>
    </xf>
    <xf numFmtId="0" fontId="0" fillId="6" borderId="26" xfId="0" applyFont="1" applyFill="1" applyBorder="1" applyAlignment="1" applyProtection="1">
      <alignment horizontal="left" vertical="center" wrapText="1" indent="1"/>
      <protection locked="0"/>
    </xf>
    <xf numFmtId="0" fontId="0" fillId="6" borderId="39" xfId="0" applyFont="1" applyFill="1" applyBorder="1" applyAlignment="1" applyProtection="1">
      <alignment horizontal="left" vertical="center" wrapText="1" indent="1"/>
      <protection locked="0"/>
    </xf>
    <xf numFmtId="0" fontId="0" fillId="0" borderId="27"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19" xfId="0" applyFont="1" applyFill="1" applyBorder="1" applyAlignment="1">
      <alignment horizontal="center" vertical="center"/>
    </xf>
    <xf numFmtId="0" fontId="0" fillId="6" borderId="64" xfId="0" applyFont="1" applyFill="1" applyBorder="1" applyAlignment="1" applyProtection="1">
      <alignment horizontal="left" vertical="center" indent="1"/>
      <protection locked="0"/>
    </xf>
    <xf numFmtId="0" fontId="0" fillId="6" borderId="66" xfId="0" applyFont="1" applyFill="1" applyBorder="1" applyAlignment="1" applyProtection="1">
      <alignment horizontal="left" vertical="center" indent="1"/>
      <protection locked="0"/>
    </xf>
    <xf numFmtId="0" fontId="0" fillId="6" borderId="50" xfId="0" applyFont="1" applyFill="1" applyBorder="1" applyAlignment="1" applyProtection="1">
      <alignment horizontal="left" vertical="center" indent="1"/>
      <protection locked="0"/>
    </xf>
    <xf numFmtId="0" fontId="0" fillId="0" borderId="69" xfId="0" applyFont="1" applyFill="1" applyBorder="1" applyAlignment="1">
      <alignment horizontal="center" vertical="center"/>
    </xf>
    <xf numFmtId="0" fontId="0" fillId="6" borderId="46" xfId="0" applyFont="1" applyFill="1" applyBorder="1" applyAlignment="1" applyProtection="1">
      <alignment horizontal="left" vertical="center" indent="1"/>
      <protection locked="0"/>
    </xf>
    <xf numFmtId="0" fontId="0" fillId="0" borderId="15" xfId="0" applyFont="1" applyFill="1" applyBorder="1" applyAlignment="1">
      <alignment horizontal="center" vertical="center" shrinkToFit="1"/>
    </xf>
    <xf numFmtId="0" fontId="0" fillId="0" borderId="30" xfId="0" applyFont="1" applyFill="1" applyBorder="1" applyAlignment="1">
      <alignment horizontal="center" vertical="center" shrinkToFit="1"/>
    </xf>
    <xf numFmtId="0" fontId="0" fillId="0" borderId="43" xfId="0" applyFont="1" applyFill="1" applyBorder="1" applyAlignment="1">
      <alignment horizontal="center" vertical="center" shrinkToFit="1"/>
    </xf>
    <xf numFmtId="0" fontId="0" fillId="6" borderId="30" xfId="0" applyFont="1" applyFill="1" applyBorder="1" applyAlignment="1" applyProtection="1">
      <alignment horizontal="left" vertical="center" indent="1" shrinkToFit="1"/>
      <protection locked="0"/>
    </xf>
    <xf numFmtId="0" fontId="0" fillId="6" borderId="43" xfId="0" applyFont="1" applyFill="1" applyBorder="1" applyAlignment="1" applyProtection="1">
      <alignment horizontal="left" vertical="center" indent="1" shrinkToFit="1"/>
      <protection locked="0"/>
    </xf>
    <xf numFmtId="0" fontId="18" fillId="0" borderId="0" xfId="0" applyFont="1" applyFill="1" applyBorder="1" applyAlignment="1">
      <alignment vertical="center"/>
    </xf>
    <xf numFmtId="0" fontId="0" fillId="0" borderId="0" xfId="0" applyFont="1" applyFill="1" applyBorder="1" applyAlignment="1">
      <alignment horizontal="right" vertical="center"/>
    </xf>
    <xf numFmtId="0" fontId="0" fillId="0" borderId="16" xfId="0" applyNumberFormat="1" applyFont="1" applyFill="1" applyBorder="1" applyAlignment="1">
      <alignment horizontal="center" vertical="center" wrapText="1"/>
    </xf>
    <xf numFmtId="0" fontId="0" fillId="0" borderId="31" xfId="0" applyNumberFormat="1" applyFont="1" applyFill="1" applyBorder="1" applyAlignment="1">
      <alignment horizontal="center" vertical="center" wrapText="1"/>
    </xf>
    <xf numFmtId="0" fontId="0" fillId="0" borderId="73" xfId="0" applyFont="1" applyFill="1" applyBorder="1" applyAlignment="1">
      <alignment horizontal="center" vertical="center" wrapText="1"/>
    </xf>
    <xf numFmtId="0" fontId="0" fillId="0" borderId="61"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73" xfId="0" applyFont="1" applyFill="1" applyBorder="1" applyAlignment="1">
      <alignment horizontal="center" vertical="center"/>
    </xf>
    <xf numFmtId="0" fontId="0" fillId="0" borderId="16" xfId="0" applyFont="1" applyFill="1" applyBorder="1" applyAlignment="1" applyProtection="1">
      <alignment horizontal="center" vertical="center"/>
      <protection locked="0"/>
    </xf>
    <xf numFmtId="0" fontId="0" fillId="0" borderId="31" xfId="0" applyFont="1" applyFill="1" applyBorder="1" applyAlignment="1" applyProtection="1">
      <alignment horizontal="center" vertical="center"/>
      <protection locked="0"/>
    </xf>
    <xf numFmtId="0" fontId="0" fillId="0" borderId="49" xfId="0" applyFont="1" applyFill="1" applyBorder="1" applyAlignment="1" applyProtection="1">
      <alignment horizontal="center" vertical="center" wrapText="1"/>
      <protection locked="0"/>
    </xf>
    <xf numFmtId="0" fontId="0" fillId="0" borderId="30" xfId="0" applyFont="1" applyFill="1" applyBorder="1" applyAlignment="1" applyProtection="1">
      <alignment horizontal="center" vertical="center" wrapText="1"/>
      <protection locked="0"/>
    </xf>
    <xf numFmtId="0" fontId="0" fillId="0" borderId="61" xfId="0" applyFont="1" applyFill="1" applyBorder="1" applyAlignment="1" applyProtection="1">
      <alignment horizontal="center" vertical="center" wrapText="1"/>
      <protection locked="0"/>
    </xf>
    <xf numFmtId="0" fontId="0" fillId="0" borderId="65" xfId="0" applyFont="1" applyFill="1" applyBorder="1" applyAlignment="1" applyProtection="1">
      <alignment horizontal="center" vertical="center" wrapText="1"/>
      <protection locked="0"/>
    </xf>
    <xf numFmtId="0" fontId="0" fillId="0" borderId="65" xfId="0" applyFont="1" applyFill="1" applyBorder="1" applyAlignment="1" applyProtection="1">
      <alignment horizontal="center" vertical="center"/>
      <protection locked="0"/>
    </xf>
    <xf numFmtId="0" fontId="0" fillId="0" borderId="74" xfId="0" applyFont="1" applyFill="1" applyBorder="1" applyAlignment="1" applyProtection="1">
      <alignment horizontal="center" vertical="center"/>
      <protection locked="0"/>
    </xf>
    <xf numFmtId="0" fontId="0" fillId="0" borderId="56" xfId="0" applyFont="1" applyFill="1" applyBorder="1" applyAlignment="1">
      <alignment horizontal="center" vertical="center"/>
    </xf>
    <xf numFmtId="0" fontId="0" fillId="0" borderId="65" xfId="0" applyFont="1" applyFill="1" applyBorder="1" applyAlignment="1">
      <alignment horizontal="center" vertical="center"/>
    </xf>
    <xf numFmtId="0" fontId="0" fillId="0" borderId="74" xfId="0" applyFont="1" applyFill="1" applyBorder="1" applyAlignment="1">
      <alignment horizontal="center" vertical="center"/>
    </xf>
    <xf numFmtId="176" fontId="0" fillId="0" borderId="32" xfId="0" applyNumberFormat="1" applyFont="1" applyFill="1" applyBorder="1" applyAlignment="1">
      <alignment horizontal="center" vertical="center" shrinkToFit="1"/>
    </xf>
    <xf numFmtId="176" fontId="0" fillId="0" borderId="44" xfId="0" applyNumberFormat="1" applyFont="1" applyFill="1" applyBorder="1" applyAlignment="1">
      <alignment horizontal="center" vertical="center" shrinkToFit="1"/>
    </xf>
    <xf numFmtId="178" fontId="0" fillId="6" borderId="51" xfId="0" applyNumberFormat="1" applyFont="1" applyFill="1" applyBorder="1" applyAlignment="1" applyProtection="1">
      <alignment horizontal="right" vertical="center" shrinkToFit="1"/>
      <protection locked="0"/>
    </xf>
    <xf numFmtId="178" fontId="0" fillId="6" borderId="53" xfId="0" applyNumberFormat="1" applyFont="1" applyFill="1" applyBorder="1" applyAlignment="1" applyProtection="1">
      <alignment horizontal="right" vertical="center" shrinkToFit="1"/>
      <protection locked="0"/>
    </xf>
    <xf numFmtId="178" fontId="0" fillId="6" borderId="70" xfId="0" applyNumberFormat="1" applyFont="1" applyFill="1" applyBorder="1" applyAlignment="1" applyProtection="1">
      <alignment horizontal="right" vertical="center" shrinkToFit="1"/>
      <protection locked="0"/>
    </xf>
    <xf numFmtId="178" fontId="0" fillId="0" borderId="51" xfId="0" applyNumberFormat="1" applyFont="1" applyFill="1" applyBorder="1" applyAlignment="1">
      <alignment horizontal="right" vertical="center" shrinkToFit="1"/>
    </xf>
    <xf numFmtId="178" fontId="0" fillId="0" borderId="28" xfId="0" applyNumberFormat="1" applyFont="1" applyFill="1" applyBorder="1" applyAlignment="1">
      <alignment horizontal="right" vertical="center" shrinkToFit="1"/>
    </xf>
    <xf numFmtId="176" fontId="0" fillId="0" borderId="33" xfId="0" applyNumberFormat="1" applyFont="1" applyFill="1" applyBorder="1" applyAlignment="1">
      <alignment horizontal="center" vertical="center" shrinkToFit="1"/>
    </xf>
    <xf numFmtId="176" fontId="0" fillId="0" borderId="45" xfId="0" applyNumberFormat="1" applyFont="1" applyFill="1" applyBorder="1" applyAlignment="1">
      <alignment horizontal="center" vertical="center" shrinkToFit="1"/>
    </xf>
    <xf numFmtId="178" fontId="0" fillId="6" borderId="52" xfId="0" applyNumberFormat="1" applyFont="1" applyFill="1" applyBorder="1" applyAlignment="1" applyProtection="1">
      <alignment horizontal="right" vertical="center" shrinkToFit="1"/>
      <protection locked="0"/>
    </xf>
    <xf numFmtId="178" fontId="0" fillId="6" borderId="33" xfId="0" applyNumberFormat="1" applyFont="1" applyFill="1" applyBorder="1" applyAlignment="1" applyProtection="1">
      <alignment horizontal="right" vertical="center" shrinkToFit="1"/>
      <protection locked="0"/>
    </xf>
    <xf numFmtId="178" fontId="0" fillId="6" borderId="71" xfId="0" applyNumberFormat="1" applyFont="1" applyFill="1" applyBorder="1" applyAlignment="1" applyProtection="1">
      <alignment horizontal="right" vertical="center" shrinkToFit="1"/>
      <protection locked="0"/>
    </xf>
    <xf numFmtId="178" fontId="0" fillId="0" borderId="18" xfId="0" applyNumberFormat="1" applyFont="1" applyFill="1" applyBorder="1" applyAlignment="1">
      <alignment horizontal="right" vertical="center" shrinkToFit="1"/>
    </xf>
    <xf numFmtId="178" fontId="0" fillId="0" borderId="45" xfId="0" applyNumberFormat="1" applyFont="1" applyFill="1" applyBorder="1" applyAlignment="1">
      <alignment horizontal="right" vertical="center" shrinkToFit="1"/>
    </xf>
    <xf numFmtId="176" fontId="0" fillId="0" borderId="34" xfId="0" applyNumberFormat="1" applyFont="1" applyFill="1" applyBorder="1" applyAlignment="1">
      <alignment horizontal="center" vertical="center" shrinkToFit="1"/>
    </xf>
    <xf numFmtId="176" fontId="0" fillId="0" borderId="27" xfId="0" applyNumberFormat="1" applyFont="1" applyFill="1" applyBorder="1" applyAlignment="1">
      <alignment horizontal="center" vertical="center" shrinkToFit="1"/>
    </xf>
    <xf numFmtId="178" fontId="0" fillId="6" borderId="50" xfId="0" applyNumberFormat="1" applyFont="1" applyFill="1" applyBorder="1" applyAlignment="1" applyProtection="1">
      <alignment horizontal="right" vertical="center" shrinkToFit="1"/>
      <protection locked="0"/>
    </xf>
    <xf numFmtId="178" fontId="0" fillId="6" borderId="34" xfId="0" applyNumberFormat="1" applyFont="1" applyFill="1" applyBorder="1" applyAlignment="1" applyProtection="1">
      <alignment horizontal="right" vertical="center" shrinkToFit="1"/>
      <protection locked="0"/>
    </xf>
    <xf numFmtId="178" fontId="0" fillId="6" borderId="64" xfId="0" applyNumberFormat="1" applyFont="1" applyFill="1" applyBorder="1" applyAlignment="1" applyProtection="1">
      <alignment horizontal="right" vertical="center" shrinkToFit="1"/>
      <protection locked="0"/>
    </xf>
    <xf numFmtId="178" fontId="0" fillId="0" borderId="19" xfId="0" applyNumberFormat="1" applyFont="1" applyFill="1" applyBorder="1" applyAlignment="1">
      <alignment horizontal="right" vertical="center" shrinkToFit="1"/>
    </xf>
    <xf numFmtId="178" fontId="0" fillId="0" borderId="27" xfId="0" applyNumberFormat="1" applyFont="1" applyFill="1" applyBorder="1" applyAlignment="1">
      <alignment horizontal="right" vertical="center" shrinkToFit="1"/>
    </xf>
    <xf numFmtId="0" fontId="0" fillId="0" borderId="16" xfId="0" applyFont="1" applyFill="1" applyBorder="1" applyAlignment="1">
      <alignment horizontal="center" vertical="center" shrinkToFit="1"/>
    </xf>
    <xf numFmtId="0" fontId="0" fillId="0" borderId="73" xfId="0" applyFont="1" applyFill="1" applyBorder="1" applyAlignment="1">
      <alignment horizontal="center" vertical="center" shrinkToFit="1"/>
    </xf>
    <xf numFmtId="178" fontId="0" fillId="0" borderId="61" xfId="0" applyNumberFormat="1" applyFont="1" applyFill="1" applyBorder="1" applyAlignment="1">
      <alignment vertical="center" shrinkToFit="1"/>
    </xf>
    <xf numFmtId="178" fontId="0" fillId="0" borderId="73" xfId="0" applyNumberFormat="1" applyFont="1" applyFill="1" applyBorder="1" applyAlignment="1">
      <alignment vertical="center" shrinkToFit="1"/>
    </xf>
    <xf numFmtId="0" fontId="0" fillId="0" borderId="0" xfId="0" applyFont="1" applyFill="1" applyBorder="1" applyAlignment="1">
      <alignment vertical="center" wrapText="1"/>
    </xf>
    <xf numFmtId="0" fontId="24" fillId="0" borderId="0" xfId="0" applyFont="1" applyFill="1" applyBorder="1" applyAlignment="1">
      <alignment horizontal="right" vertical="center" shrinkToFit="1"/>
    </xf>
    <xf numFmtId="0" fontId="0" fillId="0" borderId="49" xfId="0" applyFont="1" applyFill="1" applyBorder="1" applyAlignment="1">
      <alignment horizontal="center" vertical="center" wrapText="1"/>
    </xf>
    <xf numFmtId="0" fontId="0" fillId="0" borderId="61" xfId="0" applyFont="1" applyFill="1" applyBorder="1" applyAlignment="1">
      <alignment horizontal="center" vertical="center" wrapText="1"/>
    </xf>
    <xf numFmtId="0" fontId="0" fillId="0" borderId="20" xfId="0" applyFont="1" applyFill="1" applyBorder="1" applyAlignment="1">
      <alignment vertical="center" wrapText="1"/>
    </xf>
    <xf numFmtId="0" fontId="0" fillId="0" borderId="60"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22" xfId="0" applyFont="1" applyFill="1" applyBorder="1" applyAlignment="1">
      <alignment vertical="center" wrapText="1"/>
    </xf>
    <xf numFmtId="0" fontId="0" fillId="0" borderId="59" xfId="0" applyFont="1" applyFill="1" applyBorder="1" applyAlignment="1">
      <alignment vertical="center" wrapText="1"/>
    </xf>
    <xf numFmtId="0" fontId="0" fillId="0" borderId="14"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0" fillId="0" borderId="23" xfId="0" applyFont="1" applyFill="1" applyBorder="1" applyAlignment="1">
      <alignment horizontal="left" vertical="center" shrinkToFit="1"/>
    </xf>
    <xf numFmtId="0" fontId="0" fillId="0" borderId="36" xfId="0" applyFont="1" applyBorder="1" applyAlignment="1">
      <alignment horizontal="left" vertical="center" shrinkToFit="1"/>
    </xf>
    <xf numFmtId="0" fontId="0" fillId="0" borderId="57" xfId="0" applyFont="1" applyBorder="1" applyAlignment="1">
      <alignment horizontal="left" vertical="center" shrinkToFit="1"/>
    </xf>
    <xf numFmtId="0" fontId="0" fillId="6" borderId="23" xfId="0" applyFont="1" applyFill="1" applyBorder="1" applyAlignment="1" applyProtection="1">
      <alignment horizontal="left" vertical="center" shrinkToFit="1"/>
      <protection locked="0"/>
    </xf>
    <xf numFmtId="0" fontId="0" fillId="6" borderId="36" xfId="0" applyFont="1" applyFill="1" applyBorder="1" applyAlignment="1" applyProtection="1">
      <alignment vertical="center" shrinkToFit="1"/>
      <protection locked="0"/>
    </xf>
    <xf numFmtId="0" fontId="0" fillId="6" borderId="47" xfId="0" applyFont="1" applyFill="1" applyBorder="1" applyAlignment="1" applyProtection="1">
      <alignment vertical="center" shrinkToFit="1"/>
      <protection locked="0"/>
    </xf>
    <xf numFmtId="0" fontId="0" fillId="0" borderId="70" xfId="0" applyFont="1" applyFill="1" applyBorder="1" applyAlignment="1">
      <alignment horizontal="left" vertical="center" shrinkToFit="1"/>
    </xf>
    <xf numFmtId="0" fontId="0" fillId="0" borderId="47" xfId="0" applyFont="1" applyBorder="1" applyAlignment="1">
      <alignment horizontal="left" vertical="center" shrinkToFit="1"/>
    </xf>
    <xf numFmtId="0" fontId="0" fillId="6" borderId="70" xfId="0" applyFont="1" applyFill="1" applyBorder="1" applyAlignment="1" applyProtection="1">
      <alignment horizontal="left" vertical="center" shrinkToFit="1"/>
      <protection locked="0"/>
    </xf>
    <xf numFmtId="0" fontId="0" fillId="6" borderId="57" xfId="0" applyFont="1" applyFill="1" applyBorder="1" applyAlignment="1" applyProtection="1">
      <alignment vertical="center" shrinkToFit="1"/>
      <protection locked="0"/>
    </xf>
    <xf numFmtId="0" fontId="0" fillId="0" borderId="24" xfId="0" applyFont="1" applyFill="1" applyBorder="1" applyAlignment="1">
      <alignment horizontal="left" vertical="center" shrinkToFit="1"/>
    </xf>
    <xf numFmtId="0" fontId="0" fillId="0" borderId="37" xfId="0" applyFont="1" applyBorder="1" applyAlignment="1">
      <alignment horizontal="left" vertical="center" shrinkToFit="1"/>
    </xf>
    <xf numFmtId="0" fontId="0" fillId="0" borderId="58" xfId="0" applyFont="1" applyBorder="1" applyAlignment="1">
      <alignment horizontal="left" vertical="center" shrinkToFit="1"/>
    </xf>
    <xf numFmtId="0" fontId="0" fillId="6" borderId="24" xfId="0" applyFont="1" applyFill="1" applyBorder="1" applyAlignment="1" applyProtection="1">
      <alignment horizontal="left" vertical="center" shrinkToFit="1"/>
      <protection locked="0"/>
    </xf>
    <xf numFmtId="0" fontId="0" fillId="6" borderId="37" xfId="0" applyFont="1" applyFill="1" applyBorder="1" applyAlignment="1" applyProtection="1">
      <alignment vertical="center" shrinkToFit="1"/>
      <protection locked="0"/>
    </xf>
    <xf numFmtId="0" fontId="0" fillId="6" borderId="58" xfId="0" applyFont="1" applyFill="1" applyBorder="1" applyAlignment="1" applyProtection="1">
      <alignment vertical="center" shrinkToFit="1"/>
      <protection locked="0"/>
    </xf>
    <xf numFmtId="0" fontId="26" fillId="0" borderId="35" xfId="0" applyFont="1" applyFill="1" applyBorder="1" applyAlignment="1">
      <alignment vertical="center" shrinkToFit="1"/>
    </xf>
    <xf numFmtId="0" fontId="0" fillId="0" borderId="35" xfId="0" applyFont="1" applyBorder="1" applyAlignment="1">
      <alignment vertical="center"/>
    </xf>
    <xf numFmtId="0" fontId="0" fillId="0" borderId="48" xfId="0" applyFont="1" applyBorder="1" applyAlignment="1">
      <alignment vertical="center"/>
    </xf>
    <xf numFmtId="0" fontId="26" fillId="0" borderId="59" xfId="0" applyFont="1" applyFill="1" applyBorder="1" applyAlignment="1">
      <alignment vertical="center" shrinkToFit="1"/>
    </xf>
    <xf numFmtId="0" fontId="0" fillId="6" borderId="26" xfId="0" applyFont="1" applyFill="1" applyBorder="1" applyAlignment="1" applyProtection="1">
      <alignment horizontal="left" vertical="center" shrinkToFit="1"/>
      <protection locked="0"/>
    </xf>
    <xf numFmtId="0" fontId="0" fillId="6" borderId="68" xfId="0" applyFont="1" applyFill="1" applyBorder="1" applyAlignment="1" applyProtection="1">
      <alignment horizontal="left" vertical="center" shrinkToFit="1"/>
      <protection locked="0"/>
    </xf>
    <xf numFmtId="0" fontId="0" fillId="6" borderId="39" xfId="0" applyFont="1" applyFill="1" applyBorder="1" applyAlignment="1" applyProtection="1">
      <alignment horizontal="left" vertical="center" shrinkToFit="1"/>
      <protection locked="0"/>
    </xf>
    <xf numFmtId="0" fontId="0" fillId="6" borderId="29" xfId="0" applyFont="1" applyFill="1" applyBorder="1" applyAlignment="1" applyProtection="1">
      <alignment horizontal="left" vertical="center" shrinkToFit="1"/>
      <protection locked="0"/>
    </xf>
    <xf numFmtId="0" fontId="0" fillId="6" borderId="56" xfId="0" applyFont="1" applyFill="1" applyBorder="1" applyAlignment="1" applyProtection="1">
      <alignment horizontal="left" vertical="center" shrinkToFit="1"/>
      <protection locked="0"/>
    </xf>
    <xf numFmtId="0" fontId="0" fillId="6" borderId="66" xfId="0" applyFont="1" applyFill="1" applyBorder="1" applyAlignment="1" applyProtection="1">
      <alignment horizontal="left" vertical="center" shrinkToFit="1"/>
      <protection locked="0"/>
    </xf>
    <xf numFmtId="0" fontId="0" fillId="6" borderId="46" xfId="0" applyFont="1" applyFill="1" applyBorder="1" applyAlignment="1" applyProtection="1">
      <alignment horizontal="left" vertical="center" shrinkToFit="1"/>
      <protection locked="0"/>
    </xf>
    <xf numFmtId="0" fontId="18" fillId="0" borderId="0" xfId="0" applyFont="1" applyFill="1" applyAlignment="1">
      <alignment vertical="center"/>
    </xf>
    <xf numFmtId="0" fontId="0" fillId="0" borderId="16" xfId="0" applyFont="1" applyFill="1" applyBorder="1" applyAlignment="1">
      <alignment horizontal="center" vertical="center"/>
    </xf>
    <xf numFmtId="0" fontId="0" fillId="0" borderId="49" xfId="0" applyFont="1" applyFill="1" applyBorder="1" applyAlignment="1">
      <alignment horizontal="center" vertical="center"/>
    </xf>
    <xf numFmtId="0" fontId="21"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6" borderId="26" xfId="0" applyFont="1" applyFill="1" applyBorder="1" applyAlignment="1" applyProtection="1">
      <alignment vertical="center" shrinkToFit="1"/>
      <protection locked="0"/>
    </xf>
    <xf numFmtId="0" fontId="0" fillId="6" borderId="68" xfId="0" applyFont="1" applyFill="1" applyBorder="1" applyAlignment="1" applyProtection="1">
      <alignment vertical="center" shrinkToFit="1"/>
      <protection locked="0"/>
    </xf>
    <xf numFmtId="0" fontId="0" fillId="6" borderId="39" xfId="0" applyFont="1" applyFill="1" applyBorder="1" applyAlignment="1" applyProtection="1">
      <alignment vertical="center" shrinkToFit="1"/>
      <protection locked="0"/>
    </xf>
    <xf numFmtId="0" fontId="0" fillId="6" borderId="29" xfId="0" applyFont="1" applyFill="1" applyBorder="1" applyAlignment="1" applyProtection="1">
      <alignment vertical="center" shrinkToFit="1"/>
      <protection locked="0"/>
    </xf>
    <xf numFmtId="0" fontId="0" fillId="6" borderId="56" xfId="0" applyFont="1" applyFill="1" applyBorder="1" applyAlignment="1" applyProtection="1">
      <alignment vertical="center" shrinkToFit="1"/>
      <protection locked="0"/>
    </xf>
    <xf numFmtId="0" fontId="0" fillId="6" borderId="66" xfId="0" applyFont="1" applyFill="1" applyBorder="1" applyAlignment="1" applyProtection="1">
      <alignment vertical="center" shrinkToFit="1"/>
      <protection locked="0"/>
    </xf>
    <xf numFmtId="0" fontId="0" fillId="6" borderId="46" xfId="0" applyFont="1" applyFill="1" applyBorder="1" applyAlignment="1" applyProtection="1">
      <alignment vertical="center" shrinkToFit="1"/>
      <protection locked="0"/>
    </xf>
    <xf numFmtId="0" fontId="0" fillId="0" borderId="70" xfId="0" applyFont="1" applyFill="1" applyBorder="1" applyAlignment="1" applyProtection="1">
      <alignment horizontal="left" vertical="center" shrinkToFit="1"/>
    </xf>
    <xf numFmtId="0" fontId="0" fillId="0" borderId="36" xfId="0" applyFont="1" applyBorder="1" applyAlignment="1" applyProtection="1">
      <alignment horizontal="left" vertical="center" shrinkToFit="1"/>
    </xf>
    <xf numFmtId="0" fontId="0" fillId="0" borderId="47" xfId="0" applyFont="1" applyBorder="1" applyAlignment="1" applyProtection="1">
      <alignment horizontal="left" vertical="center" shrinkToFit="1"/>
    </xf>
    <xf numFmtId="0" fontId="26" fillId="0" borderId="35" xfId="0" applyFont="1" applyFill="1" applyBorder="1" applyAlignment="1" applyProtection="1">
      <alignment vertical="center" shrinkToFit="1"/>
    </xf>
    <xf numFmtId="0" fontId="0" fillId="0" borderId="35" xfId="0" applyFont="1" applyBorder="1" applyAlignment="1" applyProtection="1">
      <alignment vertical="center"/>
    </xf>
    <xf numFmtId="0" fontId="0" fillId="0" borderId="48" xfId="0" applyFont="1" applyBorder="1" applyAlignment="1" applyProtection="1">
      <alignment vertical="center"/>
    </xf>
    <xf numFmtId="0" fontId="26" fillId="0" borderId="59" xfId="0" applyFont="1" applyFill="1" applyBorder="1" applyAlignment="1" applyProtection="1">
      <alignment vertical="center" shrinkToFit="1"/>
    </xf>
    <xf numFmtId="0" fontId="0" fillId="0" borderId="10" xfId="0" applyFont="1" applyFill="1" applyBorder="1" applyAlignment="1">
      <alignment horizontal="center" vertical="center" textRotation="255"/>
    </xf>
    <xf numFmtId="0" fontId="0" fillId="0" borderId="11" xfId="0" applyFont="1" applyFill="1" applyBorder="1" applyAlignment="1">
      <alignment horizontal="center" vertical="center" textRotation="255"/>
    </xf>
    <xf numFmtId="0" fontId="0" fillId="0" borderId="12" xfId="0" applyFont="1" applyFill="1" applyBorder="1" applyAlignment="1">
      <alignment horizontal="center" vertical="center" textRotation="255"/>
    </xf>
    <xf numFmtId="0" fontId="0" fillId="0" borderId="28" xfId="0" applyFont="1" applyFill="1" applyBorder="1" applyAlignment="1">
      <alignment horizontal="center" vertical="center"/>
    </xf>
    <xf numFmtId="0" fontId="0" fillId="0" borderId="41" xfId="0" applyFont="1" applyFill="1" applyBorder="1" applyAlignment="1">
      <alignment horizontal="center" vertical="center"/>
    </xf>
    <xf numFmtId="0" fontId="0" fillId="0" borderId="13"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0" fillId="0" borderId="38" xfId="0" applyFont="1" applyFill="1" applyBorder="1" applyAlignment="1">
      <alignment horizontal="left" vertical="center" wrapText="1"/>
    </xf>
    <xf numFmtId="0" fontId="0" fillId="0" borderId="14" xfId="0" applyFont="1" applyBorder="1" applyAlignment="1">
      <alignment horizontal="left" vertical="center" wrapText="1"/>
    </xf>
    <xf numFmtId="0" fontId="0" fillId="0" borderId="29" xfId="0" applyFont="1" applyBorder="1" applyAlignment="1">
      <alignment horizontal="left" vertical="center" wrapText="1"/>
    </xf>
    <xf numFmtId="0" fontId="0" fillId="0" borderId="42" xfId="0" applyFont="1" applyBorder="1" applyAlignment="1">
      <alignment horizontal="left" vertical="center" wrapText="1"/>
    </xf>
    <xf numFmtId="0" fontId="0" fillId="0" borderId="47"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53" xfId="0" applyFont="1" applyFill="1" applyBorder="1" applyAlignment="1">
      <alignment horizontal="center" vertical="center"/>
    </xf>
    <xf numFmtId="0" fontId="0" fillId="0" borderId="54" xfId="0" applyFont="1" applyFill="1" applyBorder="1" applyAlignment="1">
      <alignment horizontal="center" vertical="center"/>
    </xf>
    <xf numFmtId="0" fontId="0" fillId="6" borderId="53" xfId="0" applyFont="1" applyFill="1" applyBorder="1" applyAlignment="1" applyProtection="1">
      <alignment horizontal="center" vertical="center"/>
      <protection locked="0"/>
    </xf>
    <xf numFmtId="0" fontId="0" fillId="6" borderId="54" xfId="0" applyFont="1" applyFill="1" applyBorder="1" applyAlignment="1" applyProtection="1">
      <alignment horizontal="center" vertical="center"/>
      <protection locked="0"/>
    </xf>
    <xf numFmtId="0" fontId="0" fillId="6" borderId="28" xfId="0" applyFont="1" applyFill="1" applyBorder="1" applyAlignment="1" applyProtection="1">
      <alignment horizontal="center" vertical="center"/>
      <protection locked="0"/>
    </xf>
    <xf numFmtId="0" fontId="0" fillId="6" borderId="67" xfId="0" applyFont="1" applyFill="1" applyBorder="1" applyAlignment="1" applyProtection="1">
      <alignment horizontal="center" vertical="center"/>
      <protection locked="0"/>
    </xf>
    <xf numFmtId="0" fontId="0" fillId="0" borderId="23" xfId="0" applyFont="1" applyFill="1" applyBorder="1" applyAlignment="1">
      <alignment horizontal="left" vertical="center" wrapText="1"/>
    </xf>
    <xf numFmtId="0" fontId="0" fillId="0" borderId="36" xfId="0" applyFont="1" applyFill="1" applyBorder="1" applyAlignment="1">
      <alignment horizontal="left" vertical="center" wrapText="1"/>
    </xf>
    <xf numFmtId="0" fontId="0" fillId="0" borderId="57" xfId="0" applyFont="1" applyFill="1" applyBorder="1" applyAlignment="1">
      <alignment horizontal="left" vertical="center" wrapText="1"/>
    </xf>
    <xf numFmtId="0" fontId="0" fillId="0" borderId="69" xfId="0" applyFont="1" applyFill="1" applyBorder="1" applyAlignment="1">
      <alignment horizontal="left" vertical="center" wrapText="1"/>
    </xf>
    <xf numFmtId="0" fontId="0" fillId="0" borderId="66" xfId="0" applyFont="1" applyFill="1" applyBorder="1" applyAlignment="1">
      <alignment horizontal="left" vertical="center" wrapText="1"/>
    </xf>
    <xf numFmtId="0" fontId="0" fillId="0" borderId="46" xfId="0" applyFont="1" applyFill="1" applyBorder="1" applyAlignment="1">
      <alignment horizontal="left" vertical="center" wrapText="1"/>
    </xf>
    <xf numFmtId="0" fontId="0" fillId="6" borderId="25" xfId="0" applyFont="1" applyFill="1" applyBorder="1" applyAlignment="1" applyProtection="1">
      <alignment horizontal="right" vertical="center"/>
      <protection locked="0"/>
    </xf>
    <xf numFmtId="0" fontId="0" fillId="6" borderId="29" xfId="0" applyFont="1" applyFill="1" applyBorder="1" applyAlignment="1" applyProtection="1">
      <alignment horizontal="right" vertical="center"/>
      <protection locked="0"/>
    </xf>
    <xf numFmtId="0" fontId="0" fillId="6" borderId="25" xfId="0" applyFont="1" applyFill="1" applyBorder="1" applyAlignment="1" applyProtection="1">
      <alignment horizontal="center" vertical="center"/>
    </xf>
    <xf numFmtId="0" fontId="0" fillId="6" borderId="29" xfId="0" applyFont="1" applyFill="1" applyBorder="1" applyAlignment="1" applyProtection="1">
      <alignment horizontal="center" vertical="center"/>
    </xf>
    <xf numFmtId="0" fontId="0" fillId="6" borderId="38" xfId="0" applyFont="1" applyFill="1" applyBorder="1" applyAlignment="1" applyProtection="1">
      <alignment horizontal="left" vertical="center"/>
      <protection locked="0"/>
    </xf>
    <xf numFmtId="0" fontId="0" fillId="6" borderId="42" xfId="0" applyFont="1" applyFill="1" applyBorder="1" applyAlignment="1" applyProtection="1">
      <alignment horizontal="left" vertical="center"/>
      <protection locked="0"/>
    </xf>
    <xf numFmtId="0" fontId="0" fillId="0" borderId="21"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0" fillId="0" borderId="39" xfId="0" applyFont="1" applyFill="1" applyBorder="1" applyAlignment="1">
      <alignment horizontal="left" vertical="center" wrapText="1"/>
    </xf>
    <xf numFmtId="0" fontId="0" fillId="0" borderId="24" xfId="0" applyFont="1" applyFill="1" applyBorder="1" applyAlignment="1">
      <alignment horizontal="left" vertical="center" wrapText="1"/>
    </xf>
    <xf numFmtId="0" fontId="0" fillId="0" borderId="37" xfId="0" applyFont="1" applyFill="1" applyBorder="1" applyAlignment="1">
      <alignment horizontal="left" vertical="center" wrapText="1"/>
    </xf>
    <xf numFmtId="0" fontId="0" fillId="0" borderId="58" xfId="0" applyFont="1" applyFill="1" applyBorder="1" applyAlignment="1">
      <alignment horizontal="left" vertical="center" wrapText="1"/>
    </xf>
    <xf numFmtId="179" fontId="0" fillId="0" borderId="13" xfId="0" applyNumberFormat="1" applyFont="1" applyFill="1" applyBorder="1" applyAlignment="1" applyProtection="1">
      <alignment horizontal="center" vertical="center"/>
      <protection locked="0"/>
    </xf>
    <xf numFmtId="179" fontId="0" fillId="0" borderId="25" xfId="0" applyNumberFormat="1" applyFont="1" applyFill="1" applyBorder="1" applyAlignment="1" applyProtection="1">
      <alignment horizontal="center" vertical="center"/>
      <protection locked="0"/>
    </xf>
    <xf numFmtId="179" fontId="0" fillId="0" borderId="20" xfId="0" applyNumberFormat="1" applyFont="1" applyFill="1" applyBorder="1" applyAlignment="1" applyProtection="1">
      <alignment horizontal="center" vertical="center"/>
      <protection locked="0"/>
    </xf>
    <xf numFmtId="179" fontId="0" fillId="0" borderId="0" xfId="0" applyNumberFormat="1" applyFont="1" applyFill="1" applyBorder="1" applyAlignment="1" applyProtection="1">
      <alignment horizontal="center" vertical="center"/>
      <protection locked="0"/>
    </xf>
    <xf numFmtId="179" fontId="0" fillId="0" borderId="14" xfId="0" applyNumberFormat="1" applyFont="1" applyFill="1" applyBorder="1" applyAlignment="1" applyProtection="1">
      <alignment horizontal="center" vertical="center"/>
      <protection locked="0"/>
    </xf>
    <xf numFmtId="179" fontId="0" fillId="0" borderId="29" xfId="0" applyNumberFormat="1"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8" xfId="0" applyFont="1" applyFill="1" applyBorder="1" applyAlignment="1" applyProtection="1">
      <alignment horizontal="center" vertical="center"/>
      <protection locked="0"/>
    </xf>
    <xf numFmtId="0" fontId="18" fillId="6" borderId="14" xfId="0" applyFont="1" applyFill="1" applyBorder="1" applyAlignment="1" applyProtection="1">
      <alignment horizontal="center" vertical="center"/>
      <protection locked="0"/>
    </xf>
    <xf numFmtId="0" fontId="18" fillId="6" borderId="29" xfId="0" applyFont="1" applyFill="1" applyBorder="1" applyAlignment="1" applyProtection="1">
      <alignment horizontal="center" vertical="center"/>
      <protection locked="0"/>
    </xf>
    <xf numFmtId="0" fontId="18" fillId="6" borderId="42" xfId="0" applyFont="1" applyFill="1" applyBorder="1" applyAlignment="1" applyProtection="1">
      <alignment horizontal="center" vertical="center"/>
      <protection locked="0"/>
    </xf>
    <xf numFmtId="0" fontId="0" fillId="0" borderId="13" xfId="0" applyFont="1" applyFill="1" applyBorder="1" applyAlignment="1">
      <alignment horizontal="left" vertical="center" wrapText="1" shrinkToFit="1"/>
    </xf>
    <xf numFmtId="0" fontId="0" fillId="0" borderId="25" xfId="0" applyFont="1" applyFill="1" applyBorder="1" applyAlignment="1">
      <alignment horizontal="left" vertical="center" shrinkToFit="1"/>
    </xf>
    <xf numFmtId="0" fontId="0" fillId="0" borderId="38" xfId="0" applyFont="1" applyFill="1" applyBorder="1" applyAlignment="1">
      <alignment horizontal="left" vertical="center" shrinkToFit="1"/>
    </xf>
    <xf numFmtId="0" fontId="0" fillId="0" borderId="14" xfId="0" applyFont="1" applyBorder="1" applyAlignment="1">
      <alignment horizontal="left" vertical="center" shrinkToFit="1"/>
    </xf>
    <xf numFmtId="0" fontId="0" fillId="0" borderId="29" xfId="0" applyFont="1" applyBorder="1" applyAlignment="1">
      <alignment horizontal="left" vertical="center" shrinkToFit="1"/>
    </xf>
    <xf numFmtId="0" fontId="0" fillId="0" borderId="42" xfId="0" applyFont="1" applyBorder="1" applyAlignment="1">
      <alignment horizontal="left" vertical="center" shrinkToFit="1"/>
    </xf>
    <xf numFmtId="0" fontId="24" fillId="6" borderId="47" xfId="0" applyFont="1" applyFill="1" applyBorder="1" applyAlignment="1" applyProtection="1">
      <alignment horizontal="center" vertical="center" wrapText="1" shrinkToFit="1"/>
      <protection locked="0"/>
    </xf>
    <xf numFmtId="0" fontId="24" fillId="6" borderId="53" xfId="0" applyFont="1" applyFill="1" applyBorder="1" applyAlignment="1" applyProtection="1">
      <alignment horizontal="center" vertical="center" wrapText="1" shrinkToFit="1"/>
      <protection locked="0"/>
    </xf>
    <xf numFmtId="0" fontId="24" fillId="6" borderId="50" xfId="0" applyFont="1" applyFill="1" applyBorder="1" applyAlignment="1" applyProtection="1">
      <alignment horizontal="center" vertical="center" wrapText="1" shrinkToFit="1"/>
      <protection locked="0"/>
    </xf>
    <xf numFmtId="0" fontId="24" fillId="6" borderId="34" xfId="0" applyFont="1" applyFill="1" applyBorder="1" applyAlignment="1" applyProtection="1">
      <alignment horizontal="center" vertical="center" wrapText="1" shrinkToFit="1"/>
      <protection locked="0"/>
    </xf>
    <xf numFmtId="0" fontId="24" fillId="6" borderId="70" xfId="0" applyFont="1" applyFill="1" applyBorder="1" applyAlignment="1" applyProtection="1">
      <alignment horizontal="center" vertical="center" wrapText="1" shrinkToFit="1"/>
      <protection locked="0"/>
    </xf>
    <xf numFmtId="0" fontId="24" fillId="6" borderId="64" xfId="0" applyFont="1" applyFill="1" applyBorder="1" applyAlignment="1" applyProtection="1">
      <alignment horizontal="center" vertical="center" wrapText="1" shrinkToFit="1"/>
      <protection locked="0"/>
    </xf>
    <xf numFmtId="0" fontId="0" fillId="0" borderId="51" xfId="0" applyFont="1" applyFill="1" applyBorder="1" applyAlignment="1">
      <alignment horizontal="center" vertical="center" shrinkToFit="1"/>
    </xf>
    <xf numFmtId="0" fontId="0" fillId="0" borderId="28" xfId="0" applyFont="1" applyFill="1" applyBorder="1" applyAlignment="1">
      <alignment horizontal="center" vertical="center" shrinkToFit="1"/>
    </xf>
    <xf numFmtId="0" fontId="0" fillId="0" borderId="19" xfId="0" applyFont="1" applyFill="1" applyBorder="1" applyAlignment="1">
      <alignment horizontal="center" vertical="center" shrinkToFit="1"/>
    </xf>
    <xf numFmtId="0" fontId="0" fillId="0" borderId="27" xfId="0" applyFont="1" applyFill="1" applyBorder="1" applyAlignment="1">
      <alignment horizontal="center" vertical="center" shrinkToFit="1"/>
    </xf>
    <xf numFmtId="0" fontId="0" fillId="0" borderId="47" xfId="0" applyFont="1" applyFill="1" applyBorder="1" applyAlignment="1">
      <alignment horizontal="center" vertical="center" shrinkToFit="1"/>
    </xf>
    <xf numFmtId="0" fontId="0" fillId="0" borderId="50" xfId="0" applyFont="1" applyFill="1" applyBorder="1" applyAlignment="1">
      <alignment horizontal="center" vertical="center" shrinkToFit="1"/>
    </xf>
    <xf numFmtId="0" fontId="0" fillId="0" borderId="11" xfId="0" applyFont="1" applyFill="1" applyBorder="1" applyAlignment="1">
      <alignment horizontal="center" vertical="center" textRotation="255" shrinkToFit="1"/>
    </xf>
    <xf numFmtId="0" fontId="0" fillId="0" borderId="12" xfId="0" applyFont="1" applyFill="1" applyBorder="1" applyAlignment="1">
      <alignment horizontal="center" vertical="center" textRotation="255" shrinkToFit="1"/>
    </xf>
    <xf numFmtId="178" fontId="0" fillId="0" borderId="0" xfId="0" applyNumberFormat="1" applyFont="1" applyFill="1" applyBorder="1" applyAlignment="1">
      <alignment horizontal="right" vertical="center" shrinkToFit="1"/>
    </xf>
    <xf numFmtId="178" fontId="0" fillId="0" borderId="60" xfId="0" applyNumberFormat="1" applyFont="1" applyFill="1" applyBorder="1" applyAlignment="1">
      <alignment horizontal="right" vertical="center" shrinkToFit="1"/>
    </xf>
    <xf numFmtId="178" fontId="0" fillId="0" borderId="29" xfId="0" applyNumberFormat="1" applyFont="1" applyFill="1" applyBorder="1" applyAlignment="1">
      <alignment horizontal="right" vertical="center" shrinkToFit="1"/>
    </xf>
    <xf numFmtId="178" fontId="0" fillId="0" borderId="42" xfId="0" applyNumberFormat="1" applyFont="1" applyFill="1" applyBorder="1" applyAlignment="1">
      <alignment horizontal="right" vertical="center" shrinkToFit="1"/>
    </xf>
    <xf numFmtId="0" fontId="24" fillId="6" borderId="25" xfId="0" applyFont="1" applyFill="1" applyBorder="1" applyAlignment="1" applyProtection="1">
      <alignment horizontal="center" vertical="center" wrapText="1" shrinkToFit="1"/>
      <protection locked="0"/>
    </xf>
    <xf numFmtId="0" fontId="24" fillId="6" borderId="55" xfId="0" applyFont="1" applyFill="1" applyBorder="1" applyAlignment="1" applyProtection="1">
      <alignment horizontal="center" vertical="center" wrapText="1" shrinkToFit="1"/>
      <protection locked="0"/>
    </xf>
    <xf numFmtId="0" fontId="24" fillId="6" borderId="29" xfId="0" applyFont="1" applyFill="1" applyBorder="1" applyAlignment="1" applyProtection="1">
      <alignment horizontal="center" vertical="center" wrapText="1" shrinkToFit="1"/>
      <protection locked="0"/>
    </xf>
    <xf numFmtId="0" fontId="24" fillId="6" borderId="56" xfId="0" applyFont="1" applyFill="1" applyBorder="1" applyAlignment="1" applyProtection="1">
      <alignment horizontal="center" vertical="center" wrapText="1" shrinkToFit="1"/>
      <protection locked="0"/>
    </xf>
    <xf numFmtId="0" fontId="24" fillId="6" borderId="62" xfId="0" applyFont="1" applyFill="1" applyBorder="1" applyAlignment="1" applyProtection="1">
      <alignment horizontal="center" vertical="center" wrapText="1" shrinkToFit="1"/>
      <protection locked="0"/>
    </xf>
    <xf numFmtId="0" fontId="24" fillId="6" borderId="63" xfId="0" applyFont="1" applyFill="1" applyBorder="1" applyAlignment="1" applyProtection="1">
      <alignment horizontal="center" vertical="center" wrapText="1" shrinkToFit="1"/>
      <protection locked="0"/>
    </xf>
    <xf numFmtId="0" fontId="0" fillId="0" borderId="13" xfId="0" applyFont="1" applyFill="1" applyBorder="1" applyAlignment="1">
      <alignment horizontal="center" vertical="center" shrinkToFit="1"/>
    </xf>
    <xf numFmtId="0" fontId="0" fillId="0" borderId="38" xfId="0" applyFont="1" applyFill="1" applyBorder="1" applyAlignment="1">
      <alignment horizontal="center" vertical="center" shrinkToFit="1"/>
    </xf>
    <xf numFmtId="0" fontId="0" fillId="0" borderId="14" xfId="0" applyFont="1" applyFill="1" applyBorder="1" applyAlignment="1">
      <alignment horizontal="center" vertical="center" shrinkToFit="1"/>
    </xf>
    <xf numFmtId="0" fontId="0" fillId="0" borderId="42" xfId="0" applyFont="1" applyFill="1" applyBorder="1" applyAlignment="1">
      <alignment horizontal="center" vertical="center" shrinkToFit="1"/>
    </xf>
    <xf numFmtId="0" fontId="0" fillId="0" borderId="25" xfId="0" applyFont="1" applyFill="1" applyBorder="1" applyAlignment="1">
      <alignment horizontal="center" vertical="center" shrinkToFit="1"/>
    </xf>
    <xf numFmtId="0" fontId="0" fillId="0" borderId="29" xfId="0" applyFont="1" applyFill="1" applyBorder="1" applyAlignment="1">
      <alignment horizontal="center" vertical="center" shrinkToFit="1"/>
    </xf>
    <xf numFmtId="0" fontId="0" fillId="0" borderId="17" xfId="0" applyFont="1" applyFill="1" applyBorder="1" applyAlignment="1">
      <alignment horizontal="center" vertical="center" textRotation="255" shrinkToFit="1"/>
    </xf>
    <xf numFmtId="0" fontId="0" fillId="0" borderId="18" xfId="0" applyFont="1" applyFill="1" applyBorder="1" applyAlignment="1">
      <alignment horizontal="center" vertical="center" textRotation="255" shrinkToFit="1"/>
    </xf>
    <xf numFmtId="0" fontId="0" fillId="0" borderId="19" xfId="0" applyFont="1" applyFill="1" applyBorder="1" applyAlignment="1">
      <alignment horizontal="center" vertical="center" textRotation="255" shrinkToFit="1"/>
    </xf>
    <xf numFmtId="0" fontId="0" fillId="0" borderId="20" xfId="0" applyFont="1" applyFill="1" applyBorder="1" applyAlignment="1">
      <alignment horizontal="left" vertical="center" wrapText="1"/>
    </xf>
    <xf numFmtId="0" fontId="0" fillId="6" borderId="51" xfId="0" applyFont="1" applyFill="1" applyBorder="1" applyAlignment="1" applyProtection="1">
      <alignment horizontal="center" vertical="center" wrapText="1"/>
      <protection locked="0"/>
    </xf>
    <xf numFmtId="0" fontId="0" fillId="6" borderId="53" xfId="0" applyFont="1" applyFill="1" applyBorder="1" applyAlignment="1" applyProtection="1">
      <alignment horizontal="center" vertical="center" wrapText="1"/>
      <protection locked="0"/>
    </xf>
    <xf numFmtId="0" fontId="0" fillId="6" borderId="18" xfId="0" applyFont="1" applyFill="1" applyBorder="1" applyAlignment="1" applyProtection="1">
      <alignment horizontal="center" vertical="center" wrapText="1"/>
      <protection locked="0"/>
    </xf>
    <xf numFmtId="0" fontId="0" fillId="6" borderId="33" xfId="0" applyFont="1" applyFill="1" applyBorder="1" applyAlignment="1" applyProtection="1">
      <alignment horizontal="center" vertical="center" wrapText="1"/>
      <protection locked="0"/>
    </xf>
    <xf numFmtId="0" fontId="0" fillId="6" borderId="32" xfId="0" applyFont="1" applyFill="1" applyBorder="1" applyAlignment="1" applyProtection="1">
      <alignment horizontal="center" vertical="center" wrapText="1"/>
      <protection locked="0"/>
    </xf>
    <xf numFmtId="0" fontId="0" fillId="6" borderId="72" xfId="0" applyFont="1" applyFill="1" applyBorder="1" applyAlignment="1" applyProtection="1">
      <alignment horizontal="center" vertical="center" wrapText="1"/>
      <protection locked="0"/>
    </xf>
    <xf numFmtId="0" fontId="0" fillId="6" borderId="71" xfId="0" applyFont="1" applyFill="1" applyBorder="1" applyAlignment="1" applyProtection="1">
      <alignment horizontal="center" vertical="center" wrapText="1"/>
      <protection locked="0"/>
    </xf>
    <xf numFmtId="0" fontId="0" fillId="0" borderId="0" xfId="0" applyFont="1" applyFill="1" applyBorder="1" applyAlignment="1">
      <alignment horizontal="center" vertical="center" wrapText="1"/>
    </xf>
    <xf numFmtId="0" fontId="0" fillId="0" borderId="60" xfId="0" applyFont="1" applyFill="1" applyBorder="1" applyAlignment="1">
      <alignment horizontal="center" vertical="center" wrapText="1"/>
    </xf>
    <xf numFmtId="0" fontId="0" fillId="0" borderId="22"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0" fillId="6" borderId="19" xfId="0" applyFont="1" applyFill="1" applyBorder="1" applyAlignment="1" applyProtection="1">
      <alignment horizontal="center" vertical="center" wrapText="1"/>
      <protection locked="0"/>
    </xf>
    <xf numFmtId="0" fontId="0" fillId="6" borderId="34" xfId="0" applyFont="1" applyFill="1" applyBorder="1" applyAlignment="1" applyProtection="1">
      <alignment horizontal="center" vertical="center" wrapText="1"/>
      <protection locked="0"/>
    </xf>
    <xf numFmtId="0" fontId="0" fillId="6" borderId="64" xfId="0" applyFont="1" applyFill="1" applyBorder="1" applyAlignment="1" applyProtection="1">
      <alignment horizontal="center" vertical="center" wrapText="1"/>
      <protection locked="0"/>
    </xf>
    <xf numFmtId="181" fontId="0" fillId="0" borderId="0" xfId="0" applyNumberFormat="1" applyFont="1" applyFill="1" applyBorder="1" applyAlignment="1">
      <alignment horizontal="center" vertical="center" wrapText="1"/>
    </xf>
    <xf numFmtId="181" fontId="0" fillId="0" borderId="60" xfId="0" applyNumberFormat="1" applyFont="1" applyFill="1" applyBorder="1" applyAlignment="1">
      <alignment horizontal="center" vertical="center" wrapText="1"/>
    </xf>
    <xf numFmtId="181" fontId="0" fillId="0" borderId="29" xfId="0" applyNumberFormat="1" applyFont="1" applyFill="1" applyBorder="1" applyAlignment="1">
      <alignment horizontal="center" vertical="center" wrapText="1"/>
    </xf>
    <xf numFmtId="181" fontId="0" fillId="0" borderId="42" xfId="0" applyNumberFormat="1" applyFont="1" applyFill="1" applyBorder="1" applyAlignment="1">
      <alignment horizontal="center" vertical="center" wrapText="1"/>
    </xf>
    <xf numFmtId="0" fontId="0" fillId="0" borderId="59" xfId="0" applyFont="1" applyBorder="1" applyAlignment="1">
      <alignment horizontal="left" vertical="center" wrapText="1"/>
    </xf>
    <xf numFmtId="0" fontId="0" fillId="0" borderId="60" xfId="0" applyFont="1" applyBorder="1" applyAlignment="1">
      <alignment horizontal="left" vertical="center" wrapText="1"/>
    </xf>
    <xf numFmtId="0" fontId="0" fillId="6" borderId="44" xfId="0" applyFont="1" applyFill="1" applyBorder="1" applyAlignment="1" applyProtection="1">
      <alignment horizontal="center" vertical="center" wrapText="1"/>
      <protection locked="0"/>
    </xf>
    <xf numFmtId="0" fontId="0" fillId="6" borderId="45" xfId="0" applyFont="1" applyFill="1" applyBorder="1" applyAlignment="1" applyProtection="1">
      <alignment horizontal="center" vertical="center" wrapText="1"/>
      <protection locked="0"/>
    </xf>
    <xf numFmtId="0" fontId="0" fillId="6" borderId="27" xfId="0" applyFont="1" applyFill="1" applyBorder="1" applyAlignment="1" applyProtection="1">
      <alignment horizontal="center" vertical="center" wrapText="1"/>
      <protection locked="0"/>
    </xf>
    <xf numFmtId="0" fontId="0" fillId="0" borderId="0" xfId="0" applyFont="1" applyFill="1" applyBorder="1" applyAlignment="1">
      <alignment vertical="center"/>
    </xf>
    <xf numFmtId="0" fontId="28" fillId="0" borderId="0" xfId="0" applyFont="1" applyFill="1" applyBorder="1" applyAlignment="1">
      <alignment horizontal="center" vertical="center"/>
    </xf>
    <xf numFmtId="0" fontId="0" fillId="0" borderId="0" xfId="0" applyFont="1" applyFill="1" applyBorder="1" applyAlignment="1">
      <alignment horizontal="right" vertical="center" shrinkToFit="1"/>
    </xf>
    <xf numFmtId="0" fontId="18" fillId="0" borderId="29" xfId="0" applyFont="1" applyBorder="1" applyAlignment="1">
      <alignment vertical="center"/>
    </xf>
    <xf numFmtId="0" fontId="0" fillId="0" borderId="15" xfId="0" applyFont="1" applyBorder="1" applyAlignment="1">
      <alignment horizontal="center" vertical="center"/>
    </xf>
    <xf numFmtId="0" fontId="0" fillId="0" borderId="30" xfId="0" applyFont="1" applyBorder="1" applyAlignment="1">
      <alignment horizontal="center" vertical="center"/>
    </xf>
    <xf numFmtId="0" fontId="0" fillId="0" borderId="43" xfId="0" applyFont="1" applyBorder="1" applyAlignment="1">
      <alignment horizontal="center" vertical="center"/>
    </xf>
    <xf numFmtId="0" fontId="0" fillId="0" borderId="13" xfId="0" applyFont="1" applyBorder="1" applyAlignment="1">
      <alignment horizontal="left" vertical="center" shrinkToFit="1"/>
    </xf>
    <xf numFmtId="0" fontId="0" fillId="6" borderId="23" xfId="0" applyFont="1" applyFill="1" applyBorder="1" applyAlignment="1" applyProtection="1">
      <alignment horizontal="center" vertical="center"/>
      <protection locked="0"/>
    </xf>
    <xf numFmtId="0" fontId="0" fillId="6" borderId="57"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0" fillId="6" borderId="58" xfId="0" applyFont="1" applyFill="1" applyBorder="1" applyAlignment="1" applyProtection="1">
      <alignment horizontal="center" vertical="center"/>
      <protection locked="0"/>
    </xf>
    <xf numFmtId="0" fontId="0" fillId="6" borderId="69" xfId="0" applyFont="1" applyFill="1" applyBorder="1" applyAlignment="1" applyProtection="1">
      <alignment horizontal="center" vertical="center"/>
      <protection locked="0"/>
    </xf>
    <xf numFmtId="0" fontId="0" fillId="6" borderId="46" xfId="0" applyFont="1" applyFill="1" applyBorder="1" applyAlignment="1" applyProtection="1">
      <alignment horizontal="center" vertical="center"/>
      <protection locked="0"/>
    </xf>
    <xf numFmtId="0" fontId="0" fillId="0" borderId="31" xfId="0" applyFont="1" applyBorder="1" applyAlignment="1">
      <alignment horizontal="left" vertical="center" wrapText="1"/>
    </xf>
    <xf numFmtId="0" fontId="0" fillId="0" borderId="73" xfId="0" applyFont="1" applyBorder="1" applyAlignment="1">
      <alignment horizontal="left" vertical="center" wrapText="1"/>
    </xf>
    <xf numFmtId="0" fontId="0" fillId="6" borderId="76" xfId="0" applyFont="1" applyFill="1" applyBorder="1" applyAlignment="1" applyProtection="1">
      <alignment horizontal="center" vertical="center"/>
      <protection locked="0"/>
    </xf>
    <xf numFmtId="0" fontId="0" fillId="0" borderId="62" xfId="0" applyFont="1" applyBorder="1" applyAlignment="1">
      <alignment horizontal="left" vertical="top" wrapText="1"/>
    </xf>
    <xf numFmtId="0" fontId="0" fillId="0" borderId="25" xfId="0" applyFont="1" applyBorder="1" applyAlignment="1">
      <alignment horizontal="left" vertical="top" wrapText="1"/>
    </xf>
    <xf numFmtId="0" fontId="0" fillId="0" borderId="38" xfId="0" applyFont="1" applyBorder="1" applyAlignment="1">
      <alignment horizontal="left" vertical="top" wrapText="1"/>
    </xf>
    <xf numFmtId="0" fontId="0" fillId="6" borderId="25" xfId="0" applyFont="1" applyFill="1" applyBorder="1" applyAlignment="1" applyProtection="1">
      <alignment horizontal="center" vertical="center"/>
      <protection locked="0"/>
    </xf>
    <xf numFmtId="0" fontId="0" fillId="6" borderId="38" xfId="0" applyFont="1" applyFill="1" applyBorder="1" applyAlignment="1" applyProtection="1">
      <alignment horizontal="center" vertical="center"/>
      <protection locked="0"/>
    </xf>
    <xf numFmtId="0" fontId="0" fillId="0" borderId="62" xfId="0" applyFont="1" applyBorder="1" applyAlignment="1">
      <alignment vertical="center"/>
    </xf>
    <xf numFmtId="0" fontId="0" fillId="0" borderId="25" xfId="0" applyFont="1" applyBorder="1" applyAlignment="1">
      <alignment vertical="center"/>
    </xf>
    <xf numFmtId="0" fontId="0" fillId="0" borderId="38" xfId="0" applyFont="1" applyBorder="1" applyAlignment="1">
      <alignment vertical="center"/>
    </xf>
    <xf numFmtId="0" fontId="0" fillId="0" borderId="63" xfId="0" applyFont="1" applyBorder="1" applyAlignment="1">
      <alignment horizontal="left" vertical="top" wrapText="1"/>
    </xf>
    <xf numFmtId="0" fontId="0" fillId="0" borderId="29" xfId="0" applyFont="1" applyBorder="1" applyAlignment="1">
      <alignment horizontal="left" vertical="top" wrapText="1"/>
    </xf>
    <xf numFmtId="0" fontId="0" fillId="0" borderId="42" xfId="0" applyFont="1" applyBorder="1" applyAlignment="1">
      <alignment horizontal="left" vertical="top" wrapText="1"/>
    </xf>
    <xf numFmtId="0" fontId="18" fillId="0" borderId="0" xfId="0" applyFont="1" applyBorder="1" applyAlignment="1">
      <alignment horizontal="center" vertical="center"/>
    </xf>
    <xf numFmtId="0" fontId="18" fillId="0" borderId="0" xfId="0" applyFont="1" applyBorder="1" applyAlignment="1">
      <alignment horizontal="right"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62" xfId="0" applyFont="1" applyBorder="1" applyAlignment="1">
      <alignment horizontal="left" vertical="center" wrapText="1"/>
    </xf>
    <xf numFmtId="0" fontId="0" fillId="0" borderId="75" xfId="0" applyFont="1" applyBorder="1" applyAlignment="1">
      <alignment horizontal="left" vertical="center" wrapText="1"/>
    </xf>
    <xf numFmtId="0" fontId="0" fillId="0" borderId="63" xfId="0" applyFont="1" applyBorder="1" applyAlignment="1">
      <alignment horizontal="left" vertical="center"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29" xfId="0" applyFont="1" applyBorder="1" applyAlignment="1" applyProtection="1">
      <alignment horizontal="center" vertical="center"/>
      <protection locked="0"/>
    </xf>
    <xf numFmtId="0" fontId="0" fillId="0" borderId="42" xfId="0" applyFont="1" applyBorder="1" applyAlignment="1" applyProtection="1">
      <alignment horizontal="center" vertical="center"/>
      <protection locked="0"/>
    </xf>
    <xf numFmtId="0" fontId="29" fillId="0" borderId="0" xfId="0" applyFont="1" applyFill="1" applyAlignment="1">
      <alignment vertical="center"/>
    </xf>
    <xf numFmtId="0" fontId="0" fillId="0" borderId="0" xfId="0" applyFont="1" applyAlignment="1">
      <alignment vertical="center"/>
    </xf>
    <xf numFmtId="0" fontId="30" fillId="0" borderId="0" xfId="0" applyFont="1" applyAlignment="1">
      <alignment horizontal="center" vertical="center"/>
    </xf>
    <xf numFmtId="0" fontId="32" fillId="0" borderId="0" xfId="0" applyFont="1" applyAlignment="1">
      <alignment horizontal="center" vertical="center"/>
    </xf>
    <xf numFmtId="0" fontId="31" fillId="0" borderId="0" xfId="0" applyFont="1" applyAlignment="1">
      <alignment vertical="center"/>
    </xf>
    <xf numFmtId="0" fontId="0" fillId="6" borderId="0" xfId="0" applyFont="1" applyFill="1" applyAlignment="1">
      <alignment vertical="center" shrinkToFit="1"/>
    </xf>
    <xf numFmtId="0" fontId="0" fillId="0" borderId="82" xfId="0" applyFont="1" applyBorder="1" applyAlignment="1">
      <alignment horizontal="center" vertical="center" wrapText="1"/>
    </xf>
    <xf numFmtId="0" fontId="0" fillId="0" borderId="85" xfId="0" applyFont="1" applyBorder="1" applyAlignment="1">
      <alignment horizontal="center" vertical="center"/>
    </xf>
    <xf numFmtId="0" fontId="0" fillId="0" borderId="82" xfId="0" applyFont="1" applyBorder="1" applyAlignment="1">
      <alignment horizontal="center" vertical="center"/>
    </xf>
    <xf numFmtId="0" fontId="0" fillId="0" borderId="88" xfId="0" applyFont="1" applyBorder="1" applyAlignment="1">
      <alignment horizontal="center" vertical="center"/>
    </xf>
    <xf numFmtId="0" fontId="0" fillId="6" borderId="83" xfId="0" applyFont="1" applyFill="1" applyBorder="1" applyAlignment="1">
      <alignment horizontal="right" vertical="center" shrinkToFit="1"/>
    </xf>
    <xf numFmtId="0" fontId="0" fillId="6" borderId="86" xfId="0" applyFont="1" applyFill="1" applyBorder="1" applyAlignment="1">
      <alignment horizontal="right" vertical="center" shrinkToFit="1"/>
    </xf>
    <xf numFmtId="0" fontId="0" fillId="6" borderId="83" xfId="0" applyFont="1" applyFill="1" applyBorder="1" applyAlignment="1">
      <alignment vertical="center" shrinkToFit="1"/>
    </xf>
    <xf numFmtId="0" fontId="0" fillId="6" borderId="89" xfId="0" applyFont="1" applyFill="1" applyBorder="1" applyAlignment="1">
      <alignment vertical="center" shrinkToFit="1"/>
    </xf>
    <xf numFmtId="0" fontId="0" fillId="6" borderId="15" xfId="0" applyFont="1" applyFill="1" applyBorder="1" applyAlignment="1">
      <alignment horizontal="right" vertical="center" shrinkToFit="1"/>
    </xf>
    <xf numFmtId="0" fontId="0" fillId="6" borderId="43" xfId="0" applyFont="1" applyFill="1" applyBorder="1" applyAlignment="1">
      <alignment horizontal="right" vertical="center" shrinkToFit="1"/>
    </xf>
    <xf numFmtId="0" fontId="0" fillId="6" borderId="15" xfId="0" applyFont="1" applyFill="1" applyBorder="1" applyAlignment="1">
      <alignment vertical="center" shrinkToFit="1"/>
    </xf>
    <xf numFmtId="0" fontId="0" fillId="6" borderId="90" xfId="0" applyFont="1" applyFill="1" applyBorder="1" applyAlignment="1">
      <alignment vertical="center" shrinkToFit="1"/>
    </xf>
    <xf numFmtId="0" fontId="0" fillId="6" borderId="84" xfId="0" applyFont="1" applyFill="1" applyBorder="1" applyAlignment="1">
      <alignment horizontal="right" vertical="center" shrinkToFit="1"/>
    </xf>
    <xf numFmtId="0" fontId="0" fillId="6" borderId="87" xfId="0" applyFont="1" applyFill="1" applyBorder="1" applyAlignment="1">
      <alignment horizontal="right" vertical="center" shrinkToFit="1"/>
    </xf>
    <xf numFmtId="0" fontId="0" fillId="6" borderId="84" xfId="0" applyFont="1" applyFill="1" applyBorder="1" applyAlignment="1">
      <alignment vertical="center" shrinkToFit="1"/>
    </xf>
    <xf numFmtId="0" fontId="0" fillId="6" borderId="91" xfId="0" applyFont="1" applyFill="1" applyBorder="1" applyAlignment="1">
      <alignment vertical="center" shrinkToFit="1"/>
    </xf>
    <xf numFmtId="0" fontId="0" fillId="0" borderId="0" xfId="0" applyFont="1" applyBorder="1" applyAlignment="1">
      <alignment vertical="top" wrapText="1"/>
    </xf>
    <xf numFmtId="0" fontId="0" fillId="0" borderId="0" xfId="0" applyFont="1" applyBorder="1" applyAlignment="1">
      <alignment vertical="top"/>
    </xf>
    <xf numFmtId="0" fontId="0" fillId="0" borderId="92" xfId="0" applyFont="1" applyBorder="1" applyAlignment="1">
      <alignment horizontal="center" vertical="center"/>
    </xf>
    <xf numFmtId="0" fontId="0" fillId="6" borderId="83" xfId="0" applyFont="1" applyFill="1" applyBorder="1" applyAlignment="1">
      <alignment horizontal="center" vertical="center" shrinkToFit="1"/>
    </xf>
    <xf numFmtId="0" fontId="0" fillId="6" borderId="86" xfId="0" applyFont="1" applyFill="1" applyBorder="1" applyAlignment="1">
      <alignment horizontal="center" vertical="center" shrinkToFit="1"/>
    </xf>
    <xf numFmtId="0" fontId="0" fillId="6" borderId="15" xfId="0" applyFont="1" applyFill="1" applyBorder="1" applyAlignment="1">
      <alignment horizontal="center" vertical="center" shrinkToFit="1"/>
    </xf>
    <xf numFmtId="0" fontId="0" fillId="6" borderId="43" xfId="0" applyFont="1" applyFill="1" applyBorder="1" applyAlignment="1">
      <alignment horizontal="center" vertical="center" shrinkToFit="1"/>
    </xf>
    <xf numFmtId="0" fontId="0" fillId="6" borderId="84" xfId="0" applyFont="1" applyFill="1" applyBorder="1" applyAlignment="1">
      <alignment horizontal="center" vertical="center" shrinkToFit="1"/>
    </xf>
    <xf numFmtId="0" fontId="0" fillId="6" borderId="87" xfId="0" applyFont="1" applyFill="1" applyBorder="1" applyAlignment="1">
      <alignment horizontal="center" vertical="center" shrinkToFit="1"/>
    </xf>
    <xf numFmtId="0" fontId="38" fillId="0" borderId="0" xfId="0" applyFont="1" applyFill="1" applyBorder="1" applyAlignment="1">
      <alignment horizontal="right" vertical="center" shrinkToFit="1"/>
    </xf>
    <xf numFmtId="0" fontId="35" fillId="0" borderId="0" xfId="0" applyFont="1" applyAlignment="1">
      <alignment vertical="center"/>
    </xf>
    <xf numFmtId="0" fontId="29" fillId="6" borderId="0" xfId="0" applyFont="1" applyFill="1" applyAlignment="1" applyProtection="1">
      <alignment horizontal="center" vertical="center" shrinkToFit="1"/>
      <protection locked="0"/>
    </xf>
    <xf numFmtId="0" fontId="0" fillId="0" borderId="96" xfId="0" applyFont="1" applyFill="1" applyBorder="1" applyAlignment="1">
      <alignment horizontal="center" vertical="center"/>
    </xf>
    <xf numFmtId="0" fontId="0" fillId="0" borderId="97" xfId="0" applyFont="1" applyFill="1" applyBorder="1" applyAlignment="1">
      <alignment horizontal="center" vertical="center" shrinkToFit="1"/>
    </xf>
    <xf numFmtId="0" fontId="0" fillId="0" borderId="81" xfId="0" applyFont="1" applyBorder="1" applyAlignment="1">
      <alignment horizontal="center" vertical="center" shrinkToFit="1"/>
    </xf>
    <xf numFmtId="0" fontId="0" fillId="0" borderId="107" xfId="0" applyFont="1" applyFill="1" applyBorder="1" applyAlignment="1">
      <alignment horizontal="left" vertical="center" wrapText="1"/>
    </xf>
    <xf numFmtId="0" fontId="0" fillId="0" borderId="81" xfId="0" applyFont="1" applyBorder="1" applyAlignment="1">
      <alignment horizontal="left" vertical="center" wrapText="1"/>
    </xf>
    <xf numFmtId="0" fontId="0" fillId="0" borderId="133" xfId="0" applyFont="1" applyBorder="1" applyAlignment="1">
      <alignment horizontal="left" vertical="center" wrapText="1"/>
    </xf>
    <xf numFmtId="0" fontId="0" fillId="6" borderId="134" xfId="0" applyFont="1" applyFill="1" applyBorder="1" applyAlignment="1" applyProtection="1">
      <alignment horizontal="center" vertical="center" wrapText="1"/>
      <protection locked="0"/>
    </xf>
    <xf numFmtId="0" fontId="0" fillId="6" borderId="140" xfId="0" applyFont="1" applyFill="1" applyBorder="1" applyAlignment="1" applyProtection="1">
      <alignment horizontal="center" vertical="center" wrapText="1"/>
      <protection locked="0"/>
    </xf>
    <xf numFmtId="0" fontId="0" fillId="0" borderId="98" xfId="0" applyFont="1" applyFill="1" applyBorder="1" applyAlignment="1">
      <alignment horizontal="center" vertical="center" shrinkToFit="1"/>
    </xf>
    <xf numFmtId="0" fontId="0" fillId="0" borderId="104" xfId="0" applyFont="1" applyBorder="1" applyAlignment="1">
      <alignment horizontal="center" vertical="center" shrinkToFit="1"/>
    </xf>
    <xf numFmtId="0" fontId="0" fillId="0" borderId="84" xfId="0" applyFont="1" applyFill="1" applyBorder="1" applyAlignment="1">
      <alignment horizontal="left" vertical="center" wrapText="1"/>
    </xf>
    <xf numFmtId="0" fontId="0" fillId="0" borderId="104" xfId="0" applyFont="1" applyBorder="1" applyAlignment="1">
      <alignment horizontal="left" vertical="center" wrapText="1"/>
    </xf>
    <xf numFmtId="0" fontId="0" fillId="0" borderId="91" xfId="0" applyFont="1" applyBorder="1" applyAlignment="1">
      <alignment horizontal="left" vertical="center" wrapText="1"/>
    </xf>
    <xf numFmtId="0" fontId="0" fillId="6" borderId="135" xfId="0" applyFont="1" applyFill="1" applyBorder="1" applyAlignment="1" applyProtection="1">
      <alignment horizontal="center" vertical="center" wrapText="1"/>
      <protection locked="0"/>
    </xf>
    <xf numFmtId="0" fontId="0" fillId="6" borderId="141" xfId="0" applyFont="1" applyFill="1" applyBorder="1" applyAlignment="1" applyProtection="1">
      <alignment horizontal="center" vertical="center" wrapText="1"/>
      <protection locked="0"/>
    </xf>
    <xf numFmtId="0" fontId="0" fillId="0" borderId="81" xfId="0" applyFont="1" applyFill="1" applyBorder="1" applyAlignment="1">
      <alignment vertical="center"/>
    </xf>
    <xf numFmtId="0" fontId="0" fillId="0" borderId="0" xfId="0" applyFont="1" applyFill="1" applyBorder="1" applyAlignment="1">
      <alignment horizontal="left" vertical="center"/>
    </xf>
    <xf numFmtId="0" fontId="0" fillId="0" borderId="99" xfId="0" applyFont="1" applyFill="1" applyBorder="1" applyAlignment="1">
      <alignment horizontal="center" vertical="center" wrapText="1"/>
    </xf>
    <xf numFmtId="0" fontId="0" fillId="0" borderId="105" xfId="0" applyFont="1" applyFill="1" applyBorder="1" applyAlignment="1">
      <alignment horizontal="center" vertical="center" wrapText="1"/>
    </xf>
    <xf numFmtId="0" fontId="0" fillId="0" borderId="108" xfId="0" applyFont="1" applyFill="1" applyBorder="1" applyAlignment="1">
      <alignment horizontal="center" vertical="center" wrapText="1"/>
    </xf>
    <xf numFmtId="0" fontId="24" fillId="0" borderId="93" xfId="0" applyFont="1" applyFill="1" applyBorder="1" applyAlignment="1">
      <alignment horizontal="center" vertical="center" wrapText="1"/>
    </xf>
    <xf numFmtId="0" fontId="24" fillId="0" borderId="123" xfId="0" applyFont="1" applyFill="1" applyBorder="1" applyAlignment="1">
      <alignment horizontal="center" vertical="center" wrapText="1"/>
    </xf>
    <xf numFmtId="0" fontId="0" fillId="0" borderId="136" xfId="0" applyFont="1" applyFill="1" applyBorder="1" applyAlignment="1">
      <alignment horizontal="center" vertical="center" wrapText="1"/>
    </xf>
    <xf numFmtId="182" fontId="0" fillId="0" borderId="129" xfId="0" applyNumberFormat="1" applyFont="1" applyFill="1" applyBorder="1" applyAlignment="1">
      <alignment vertical="center" wrapText="1"/>
    </xf>
    <xf numFmtId="182" fontId="0" fillId="0" borderId="109" xfId="0" applyNumberFormat="1" applyFont="1" applyFill="1" applyBorder="1" applyAlignment="1">
      <alignment vertical="center" wrapText="1"/>
    </xf>
    <xf numFmtId="182" fontId="0" fillId="0" borderId="129" xfId="0" applyNumberFormat="1" applyFont="1" applyFill="1" applyBorder="1" applyAlignment="1">
      <alignment horizontal="center" vertical="center" wrapText="1"/>
    </xf>
    <xf numFmtId="182" fontId="0" fillId="0" borderId="109" xfId="0" applyNumberFormat="1" applyFont="1" applyFill="1" applyBorder="1" applyAlignment="1">
      <alignment horizontal="center" vertical="center" wrapText="1"/>
    </xf>
    <xf numFmtId="182" fontId="0" fillId="0" borderId="130" xfId="0" applyNumberFormat="1" applyFont="1" applyFill="1" applyBorder="1" applyAlignment="1">
      <alignment vertical="center" wrapText="1"/>
    </xf>
    <xf numFmtId="182" fontId="0" fillId="0" borderId="111" xfId="0" applyNumberFormat="1" applyFont="1" applyFill="1" applyBorder="1" applyAlignment="1">
      <alignment vertical="center" wrapText="1"/>
    </xf>
    <xf numFmtId="181" fontId="0" fillId="0" borderId="25" xfId="0" applyNumberFormat="1" applyFont="1" applyFill="1" applyBorder="1" applyAlignment="1">
      <alignment horizontal="center" vertical="center" wrapText="1" shrinkToFit="1"/>
    </xf>
    <xf numFmtId="181" fontId="0" fillId="0" borderId="111" xfId="0" applyNumberFormat="1" applyFont="1" applyFill="1" applyBorder="1" applyAlignment="1">
      <alignment horizontal="center" vertical="center" shrinkToFit="1"/>
    </xf>
    <xf numFmtId="182" fontId="0" fillId="0" borderId="131" xfId="0" applyNumberFormat="1" applyFont="1" applyFill="1" applyBorder="1" applyAlignment="1">
      <alignment horizontal="center" vertical="center" wrapText="1"/>
    </xf>
    <xf numFmtId="182" fontId="0" fillId="0" borderId="110" xfId="0" applyNumberFormat="1" applyFont="1" applyFill="1" applyBorder="1" applyAlignment="1">
      <alignment horizontal="center" vertical="center" wrapText="1"/>
    </xf>
    <xf numFmtId="181" fontId="0" fillId="0" borderId="110" xfId="0" applyNumberFormat="1" applyFont="1" applyFill="1" applyBorder="1" applyAlignment="1">
      <alignment horizontal="center" vertical="center" wrapText="1"/>
    </xf>
    <xf numFmtId="182" fontId="0" fillId="0" borderId="129" xfId="0" applyNumberFormat="1" applyFont="1" applyFill="1" applyBorder="1" applyAlignment="1" applyProtection="1">
      <alignment vertical="center" wrapText="1"/>
    </xf>
    <xf numFmtId="182" fontId="0" fillId="0" borderId="109" xfId="0" applyNumberFormat="1" applyFont="1" applyFill="1" applyBorder="1" applyAlignment="1" applyProtection="1">
      <alignment vertical="center" wrapText="1"/>
    </xf>
    <xf numFmtId="182" fontId="0" fillId="0" borderId="129" xfId="0" applyNumberFormat="1" applyFont="1" applyFill="1" applyBorder="1" applyAlignment="1" applyProtection="1">
      <alignment horizontal="center" vertical="center" wrapText="1"/>
    </xf>
    <xf numFmtId="182" fontId="0" fillId="0" borderId="109" xfId="0" applyNumberFormat="1" applyFont="1" applyFill="1" applyBorder="1" applyAlignment="1" applyProtection="1">
      <alignment horizontal="center" vertical="center" wrapText="1"/>
    </xf>
    <xf numFmtId="182" fontId="0" fillId="0" borderId="130" xfId="0" applyNumberFormat="1" applyFont="1" applyFill="1" applyBorder="1" applyAlignment="1" applyProtection="1">
      <alignment vertical="center" wrapText="1"/>
    </xf>
    <xf numFmtId="182" fontId="0" fillId="0" borderId="111" xfId="0" applyNumberFormat="1" applyFont="1" applyFill="1" applyBorder="1" applyAlignment="1" applyProtection="1">
      <alignment vertical="center" wrapText="1"/>
    </xf>
    <xf numFmtId="181" fontId="0" fillId="0" borderId="25" xfId="0" applyNumberFormat="1" applyFont="1" applyFill="1" applyBorder="1" applyAlignment="1" applyProtection="1">
      <alignment horizontal="center" vertical="center" wrapText="1" shrinkToFit="1"/>
    </xf>
    <xf numFmtId="181" fontId="0" fillId="0" borderId="111" xfId="0" applyNumberFormat="1" applyFont="1" applyFill="1" applyBorder="1" applyAlignment="1" applyProtection="1">
      <alignment horizontal="center" vertical="center" shrinkToFit="1"/>
    </xf>
    <xf numFmtId="182" fontId="0" fillId="0" borderId="132" xfId="0" applyNumberFormat="1" applyFont="1" applyFill="1" applyBorder="1" applyAlignment="1" applyProtection="1">
      <alignment horizontal="center" vertical="center" wrapText="1"/>
    </xf>
    <xf numFmtId="182" fontId="0" fillId="0" borderId="112" xfId="0" applyNumberFormat="1" applyFont="1" applyFill="1" applyBorder="1" applyAlignment="1" applyProtection="1">
      <alignment horizontal="center" vertical="center" wrapText="1"/>
    </xf>
    <xf numFmtId="181" fontId="0" fillId="0" borderId="106" xfId="0" applyNumberFormat="1" applyFont="1" applyFill="1" applyBorder="1" applyAlignment="1" applyProtection="1">
      <alignment horizontal="center" vertical="center" wrapText="1"/>
    </xf>
    <xf numFmtId="181" fontId="0" fillId="0" borderId="112" xfId="0" applyNumberFormat="1" applyFont="1" applyFill="1" applyBorder="1" applyAlignment="1" applyProtection="1">
      <alignment horizontal="center" vertical="center" wrapText="1"/>
    </xf>
    <xf numFmtId="0" fontId="34" fillId="0" borderId="0" xfId="0" applyFont="1" applyFill="1" applyBorder="1" applyAlignment="1">
      <alignment horizontal="left" vertical="center"/>
    </xf>
    <xf numFmtId="0" fontId="24" fillId="0" borderId="0" xfId="0" applyFont="1" applyFill="1" applyBorder="1" applyAlignment="1">
      <alignment vertical="center" shrinkToFit="1"/>
    </xf>
    <xf numFmtId="181" fontId="0" fillId="0" borderId="0" xfId="0" applyNumberFormat="1" applyFont="1" applyFill="1" applyBorder="1" applyAlignment="1">
      <alignment horizontal="center" vertical="center" shrinkToFit="1"/>
    </xf>
    <xf numFmtId="0" fontId="24" fillId="0" borderId="100" xfId="0" quotePrefix="1" applyFont="1" applyFill="1" applyBorder="1" applyAlignment="1">
      <alignment horizontal="center" vertical="center"/>
    </xf>
    <xf numFmtId="0" fontId="0" fillId="0" borderId="78" xfId="0" applyFont="1" applyBorder="1" applyAlignment="1">
      <alignment horizontal="center" vertical="center"/>
    </xf>
    <xf numFmtId="0" fontId="24" fillId="0" borderId="0" xfId="0" applyFont="1" applyFill="1" applyBorder="1" applyAlignment="1">
      <alignment horizontal="left" vertical="center" wrapText="1" shrinkToFit="1"/>
    </xf>
    <xf numFmtId="0" fontId="24" fillId="0" borderId="109" xfId="0" applyFont="1" applyFill="1" applyBorder="1" applyAlignment="1">
      <alignment horizontal="left" vertical="center" wrapText="1" shrinkToFit="1"/>
    </xf>
    <xf numFmtId="0" fontId="0" fillId="0" borderId="29" xfId="0" applyFont="1" applyBorder="1" applyAlignment="1">
      <alignment horizontal="left" vertical="center" wrapText="1" shrinkToFit="1"/>
    </xf>
    <xf numFmtId="0" fontId="0" fillId="0" borderId="110" xfId="0" applyFont="1" applyBorder="1" applyAlignment="1">
      <alignment horizontal="left" vertical="center" wrapText="1" shrinkToFit="1"/>
    </xf>
    <xf numFmtId="182" fontId="0" fillId="6" borderId="113" xfId="0" applyNumberFormat="1" applyFont="1" applyFill="1" applyBorder="1" applyAlignment="1" applyProtection="1">
      <alignment horizontal="center" vertical="center" wrapText="1"/>
      <protection locked="0"/>
    </xf>
    <xf numFmtId="182" fontId="0" fillId="6" borderId="119" xfId="0" applyNumberFormat="1" applyFont="1" applyFill="1" applyBorder="1" applyAlignment="1" applyProtection="1">
      <alignment horizontal="center" vertical="center" wrapText="1"/>
      <protection locked="0"/>
    </xf>
    <xf numFmtId="182" fontId="0" fillId="6" borderId="114" xfId="0" applyNumberFormat="1" applyFont="1" applyFill="1" applyBorder="1" applyAlignment="1" applyProtection="1">
      <alignment horizontal="center" vertical="center" wrapText="1"/>
      <protection locked="0"/>
    </xf>
    <xf numFmtId="182" fontId="0" fillId="6" borderId="40" xfId="0" applyNumberFormat="1" applyFont="1" applyFill="1" applyBorder="1" applyAlignment="1" applyProtection="1">
      <alignment horizontal="center" vertical="center" wrapText="1"/>
      <protection locked="0"/>
    </xf>
    <xf numFmtId="182" fontId="0" fillId="6" borderId="120" xfId="0" applyNumberFormat="1" applyFont="1" applyFill="1" applyBorder="1" applyAlignment="1" applyProtection="1">
      <alignment horizontal="center" vertical="center" wrapText="1"/>
      <protection locked="0"/>
    </xf>
    <xf numFmtId="182" fontId="0" fillId="6" borderId="121" xfId="0" applyNumberFormat="1" applyFont="1" applyFill="1" applyBorder="1" applyAlignment="1" applyProtection="1">
      <alignment horizontal="center" vertical="center" wrapText="1"/>
      <protection locked="0"/>
    </xf>
    <xf numFmtId="182" fontId="0" fillId="6" borderId="124" xfId="0" applyNumberFormat="1" applyFont="1" applyFill="1" applyBorder="1" applyAlignment="1" applyProtection="1">
      <alignment horizontal="center" vertical="center" wrapText="1"/>
      <protection locked="0"/>
    </xf>
    <xf numFmtId="182" fontId="0" fillId="6" borderId="125" xfId="0" applyNumberFormat="1" applyFont="1" applyFill="1" applyBorder="1" applyAlignment="1" applyProtection="1">
      <alignment horizontal="center" vertical="center" wrapText="1"/>
      <protection locked="0"/>
    </xf>
    <xf numFmtId="0" fontId="0" fillId="0" borderId="137" xfId="0" applyFont="1" applyFill="1" applyBorder="1" applyAlignment="1">
      <alignment horizontal="center" vertical="center" wrapText="1"/>
    </xf>
    <xf numFmtId="0" fontId="0" fillId="0" borderId="142" xfId="0" applyFont="1" applyFill="1" applyBorder="1" applyAlignment="1">
      <alignment horizontal="center" vertical="center" wrapText="1"/>
    </xf>
    <xf numFmtId="0" fontId="0" fillId="0" borderId="138" xfId="0" applyFont="1" applyFill="1" applyBorder="1" applyAlignment="1">
      <alignment horizontal="center" vertical="center" wrapText="1"/>
    </xf>
    <xf numFmtId="0" fontId="0" fillId="0" borderId="143" xfId="0" applyFont="1" applyFill="1" applyBorder="1" applyAlignment="1">
      <alignment horizontal="center" vertical="center" wrapText="1"/>
    </xf>
    <xf numFmtId="0" fontId="24" fillId="0" borderId="101" xfId="0" quotePrefix="1" applyFont="1" applyFill="1" applyBorder="1" applyAlignment="1">
      <alignment horizontal="center" vertical="center"/>
    </xf>
    <xf numFmtId="0" fontId="24" fillId="0" borderId="25" xfId="0" applyFont="1" applyFill="1" applyBorder="1" applyAlignment="1">
      <alignment horizontal="left" vertical="center" wrapText="1"/>
    </xf>
    <xf numFmtId="0" fontId="24" fillId="0" borderId="111" xfId="0" applyFont="1" applyFill="1" applyBorder="1" applyAlignment="1">
      <alignment horizontal="left" vertical="center" wrapText="1"/>
    </xf>
    <xf numFmtId="0" fontId="0" fillId="0" borderId="110" xfId="0" applyFont="1" applyBorder="1" applyAlignment="1">
      <alignment horizontal="left" vertical="center" wrapText="1"/>
    </xf>
    <xf numFmtId="182" fontId="0" fillId="6" borderId="115" xfId="0" applyNumberFormat="1" applyFont="1" applyFill="1" applyBorder="1" applyAlignment="1" applyProtection="1">
      <alignment horizontal="center" vertical="center" wrapText="1"/>
      <protection locked="0"/>
    </xf>
    <xf numFmtId="182" fontId="0" fillId="6" borderId="41" xfId="0" applyNumberFormat="1" applyFont="1" applyFill="1" applyBorder="1" applyAlignment="1" applyProtection="1">
      <alignment horizontal="center" vertical="center" wrapText="1"/>
      <protection locked="0"/>
    </xf>
    <xf numFmtId="182" fontId="0" fillId="6" borderId="126" xfId="0" applyNumberFormat="1" applyFont="1" applyFill="1" applyBorder="1" applyAlignment="1" applyProtection="1">
      <alignment horizontal="center" vertical="center" wrapText="1"/>
      <protection locked="0"/>
    </xf>
    <xf numFmtId="182" fontId="0" fillId="6" borderId="127" xfId="0" applyNumberFormat="1" applyFont="1" applyFill="1" applyBorder="1" applyAlignment="1" applyProtection="1">
      <alignment horizontal="center" vertical="center" wrapText="1"/>
      <protection locked="0"/>
    </xf>
    <xf numFmtId="0" fontId="24" fillId="0" borderId="25" xfId="0" applyFont="1" applyFill="1" applyBorder="1" applyAlignment="1">
      <alignment horizontal="left" vertical="center" wrapText="1" shrinkToFit="1"/>
    </xf>
    <xf numFmtId="0" fontId="24" fillId="0" borderId="111" xfId="0" applyFont="1" applyFill="1" applyBorder="1" applyAlignment="1">
      <alignment horizontal="left" vertical="center" wrapText="1" shrinkToFit="1"/>
    </xf>
    <xf numFmtId="182" fontId="0" fillId="0" borderId="115" xfId="0" applyNumberFormat="1" applyFont="1" applyFill="1" applyBorder="1" applyAlignment="1" applyProtection="1">
      <alignment horizontal="center" vertical="center" wrapText="1"/>
    </xf>
    <xf numFmtId="182" fontId="0" fillId="0" borderId="41" xfId="0" applyNumberFormat="1" applyFont="1" applyFill="1" applyBorder="1" applyAlignment="1" applyProtection="1">
      <alignment horizontal="center" vertical="center" wrapText="1"/>
    </xf>
    <xf numFmtId="182" fontId="0" fillId="0" borderId="114" xfId="0" applyNumberFormat="1" applyFont="1" applyFill="1" applyBorder="1" applyAlignment="1" applyProtection="1">
      <alignment horizontal="center" vertical="center" wrapText="1"/>
    </xf>
    <xf numFmtId="182" fontId="0" fillId="0" borderId="40" xfId="0" applyNumberFormat="1" applyFont="1" applyFill="1" applyBorder="1" applyAlignment="1" applyProtection="1">
      <alignment horizontal="center" vertical="center" wrapText="1"/>
    </xf>
    <xf numFmtId="182" fontId="0" fillId="0" borderId="126" xfId="0" applyNumberFormat="1" applyFont="1" applyFill="1" applyBorder="1" applyAlignment="1" applyProtection="1">
      <alignment horizontal="center" vertical="center" wrapText="1"/>
    </xf>
    <xf numFmtId="182" fontId="0" fillId="0" borderId="127" xfId="0" applyNumberFormat="1" applyFont="1" applyFill="1" applyBorder="1" applyAlignment="1" applyProtection="1">
      <alignment horizontal="center" vertical="center" wrapText="1"/>
    </xf>
    <xf numFmtId="0" fontId="0" fillId="0" borderId="139" xfId="0" applyFont="1" applyFill="1" applyBorder="1" applyAlignment="1">
      <alignment horizontal="center" vertical="center" wrapText="1"/>
    </xf>
    <xf numFmtId="0" fontId="0" fillId="0" borderId="144" xfId="0" applyFont="1" applyFill="1" applyBorder="1" applyAlignment="1">
      <alignment horizontal="center" vertical="center" wrapText="1"/>
    </xf>
    <xf numFmtId="0" fontId="24" fillId="0" borderId="102" xfId="0" quotePrefix="1" applyFont="1" applyFill="1" applyBorder="1" applyAlignment="1">
      <alignment horizontal="center" vertical="center"/>
    </xf>
    <xf numFmtId="182" fontId="0" fillId="0" borderId="116" xfId="0" applyNumberFormat="1" applyFont="1" applyFill="1" applyBorder="1" applyAlignment="1" applyProtection="1">
      <alignment horizontal="center" vertical="center" wrapText="1"/>
    </xf>
    <xf numFmtId="182" fontId="0" fillId="0" borderId="120" xfId="0" applyNumberFormat="1" applyFont="1" applyFill="1" applyBorder="1" applyAlignment="1" applyProtection="1">
      <alignment horizontal="center" vertical="center" wrapText="1"/>
    </xf>
    <xf numFmtId="182" fontId="0" fillId="0" borderId="117" xfId="0" applyNumberFormat="1" applyFont="1" applyFill="1" applyBorder="1" applyAlignment="1" applyProtection="1">
      <alignment horizontal="center" vertical="center" wrapText="1"/>
    </xf>
    <xf numFmtId="182" fontId="0" fillId="0" borderId="121" xfId="0" applyNumberFormat="1" applyFont="1" applyFill="1" applyBorder="1" applyAlignment="1" applyProtection="1">
      <alignment horizontal="center" vertical="center" wrapText="1"/>
    </xf>
    <xf numFmtId="182" fontId="0" fillId="0" borderId="124" xfId="0" applyNumberFormat="1" applyFont="1" applyFill="1" applyBorder="1" applyAlignment="1" applyProtection="1">
      <alignment horizontal="center" vertical="center" wrapText="1"/>
    </xf>
    <xf numFmtId="182" fontId="0" fillId="0" borderId="125" xfId="0" applyNumberFormat="1" applyFont="1" applyFill="1" applyBorder="1" applyAlignment="1" applyProtection="1">
      <alignment horizontal="center" vertical="center" wrapText="1"/>
    </xf>
    <xf numFmtId="0" fontId="0" fillId="0" borderId="139" xfId="0" applyFont="1" applyFill="1" applyBorder="1" applyAlignment="1" applyProtection="1">
      <alignment horizontal="center" vertical="center" wrapText="1"/>
    </xf>
    <xf numFmtId="0" fontId="0" fillId="0" borderId="144" xfId="0" applyFont="1" applyFill="1" applyBorder="1" applyAlignment="1" applyProtection="1">
      <alignment horizontal="center" vertical="center" wrapText="1"/>
    </xf>
    <xf numFmtId="0" fontId="0" fillId="0" borderId="138" xfId="0" applyFont="1" applyFill="1" applyBorder="1" applyAlignment="1" applyProtection="1">
      <alignment horizontal="center" vertical="center" wrapText="1"/>
    </xf>
    <xf numFmtId="0" fontId="0" fillId="0" borderId="143" xfId="0" applyFont="1" applyFill="1" applyBorder="1" applyAlignment="1" applyProtection="1">
      <alignment horizontal="center" vertical="center" wrapText="1"/>
    </xf>
    <xf numFmtId="0" fontId="0" fillId="0" borderId="103" xfId="0" applyFont="1" applyBorder="1" applyAlignment="1">
      <alignment horizontal="center" vertical="center"/>
    </xf>
    <xf numFmtId="0" fontId="0" fillId="0" borderId="106" xfId="0" applyFont="1" applyBorder="1" applyAlignment="1">
      <alignment horizontal="left" vertical="center" wrapText="1" shrinkToFit="1"/>
    </xf>
    <xf numFmtId="0" fontId="0" fillId="0" borderId="112" xfId="0" applyFont="1" applyBorder="1" applyAlignment="1">
      <alignment horizontal="left" vertical="center" wrapText="1" shrinkToFit="1"/>
    </xf>
    <xf numFmtId="182" fontId="0" fillId="0" borderId="118" xfId="0" applyNumberFormat="1" applyFont="1" applyFill="1" applyBorder="1" applyAlignment="1" applyProtection="1">
      <alignment horizontal="center" vertical="center" wrapText="1"/>
    </xf>
    <xf numFmtId="182" fontId="0" fillId="0" borderId="122" xfId="0" applyNumberFormat="1" applyFont="1" applyFill="1" applyBorder="1" applyAlignment="1" applyProtection="1">
      <alignment horizontal="center" vertical="center" wrapText="1"/>
    </xf>
    <xf numFmtId="182" fontId="0" fillId="0" borderId="128" xfId="0" applyNumberFormat="1" applyFont="1" applyFill="1" applyBorder="1" applyAlignment="1" applyProtection="1">
      <alignment horizontal="center" vertical="center" wrapText="1"/>
    </xf>
    <xf numFmtId="0" fontId="39" fillId="0" borderId="0" xfId="0" applyFont="1" applyFill="1" applyAlignment="1">
      <alignment vertical="center"/>
    </xf>
    <xf numFmtId="0" fontId="30" fillId="0" borderId="0" xfId="0" applyFont="1" applyAlignment="1">
      <alignment horizontal="center" vertical="center" shrinkToFit="1"/>
    </xf>
    <xf numFmtId="0" fontId="32" fillId="0" borderId="0" xfId="0" applyFont="1" applyAlignment="1">
      <alignment horizontal="center" vertical="center" shrinkToFit="1"/>
    </xf>
    <xf numFmtId="0" fontId="38" fillId="6" borderId="0" xfId="0" applyFont="1" applyFill="1" applyAlignment="1">
      <alignment vertical="center"/>
    </xf>
    <xf numFmtId="0" fontId="0" fillId="6" borderId="0" xfId="0" applyFont="1" applyFill="1" applyAlignment="1">
      <alignment vertical="center"/>
    </xf>
    <xf numFmtId="0" fontId="24" fillId="0" borderId="150" xfId="0" applyFont="1" applyFill="1" applyBorder="1" applyAlignment="1">
      <alignment horizontal="center" vertical="center"/>
    </xf>
    <xf numFmtId="0" fontId="0" fillId="0" borderId="152" xfId="0" applyFont="1" applyBorder="1" applyAlignment="1">
      <alignment horizontal="center" vertical="center"/>
    </xf>
    <xf numFmtId="0" fontId="0" fillId="0" borderId="89" xfId="0" applyFont="1" applyBorder="1" applyAlignment="1">
      <alignment horizontal="center" vertical="center"/>
    </xf>
    <xf numFmtId="0" fontId="38" fillId="0" borderId="96" xfId="0" applyFont="1" applyBorder="1" applyAlignment="1">
      <alignment horizontal="center" vertical="center"/>
    </xf>
    <xf numFmtId="0" fontId="0" fillId="0" borderId="81" xfId="0" applyFont="1" applyBorder="1" applyAlignment="1">
      <alignment horizontal="left" vertical="top" wrapText="1"/>
    </xf>
    <xf numFmtId="0" fontId="0" fillId="0" borderId="81" xfId="0" applyFont="1" applyBorder="1" applyAlignment="1">
      <alignment horizontal="left" vertical="top"/>
    </xf>
    <xf numFmtId="0" fontId="38" fillId="0" borderId="100" xfId="0" applyFont="1" applyBorder="1" applyAlignment="1">
      <alignment horizontal="center" vertical="center"/>
    </xf>
    <xf numFmtId="0" fontId="38" fillId="0" borderId="145" xfId="0" applyFont="1" applyBorder="1" applyAlignment="1">
      <alignment horizontal="center" vertical="center"/>
    </xf>
    <xf numFmtId="0" fontId="0" fillId="0" borderId="146" xfId="0" applyFont="1" applyBorder="1" applyAlignment="1">
      <alignment horizontal="center" vertical="center"/>
    </xf>
    <xf numFmtId="0" fontId="24" fillId="0" borderId="155" xfId="0" applyFont="1" applyFill="1" applyBorder="1" applyAlignment="1">
      <alignment horizontal="center" vertical="center"/>
    </xf>
    <xf numFmtId="0" fontId="0" fillId="0" borderId="156" xfId="0" applyFont="1" applyBorder="1" applyAlignment="1">
      <alignment horizontal="center" vertical="center"/>
    </xf>
    <xf numFmtId="0" fontId="0" fillId="0" borderId="0" xfId="0" applyFont="1" applyFill="1" applyBorder="1" applyAlignment="1">
      <alignment vertical="center" shrinkToFit="1"/>
    </xf>
    <xf numFmtId="0" fontId="0" fillId="0" borderId="29" xfId="33" applyFont="1" applyBorder="1" applyAlignment="1">
      <alignment vertical="center"/>
    </xf>
    <xf numFmtId="0" fontId="0" fillId="0" borderId="30" xfId="0" applyFont="1" applyBorder="1" applyAlignment="1">
      <alignment vertical="center"/>
    </xf>
    <xf numFmtId="0" fontId="0" fillId="0" borderId="43" xfId="0" applyFont="1" applyBorder="1" applyAlignment="1">
      <alignment vertical="center"/>
    </xf>
    <xf numFmtId="0" fontId="24" fillId="0" borderId="15" xfId="33" applyFont="1" applyBorder="1" applyAlignment="1">
      <alignment horizontal="left" vertical="center" shrinkToFit="1"/>
    </xf>
    <xf numFmtId="0" fontId="0" fillId="0" borderId="30" xfId="0" applyFont="1" applyBorder="1" applyAlignment="1">
      <alignment horizontal="left" vertical="center" shrinkToFit="1"/>
    </xf>
    <xf numFmtId="0" fontId="0" fillId="0" borderId="43" xfId="0" applyFont="1" applyBorder="1" applyAlignment="1">
      <alignment horizontal="left" vertical="center" shrinkToFit="1"/>
    </xf>
    <xf numFmtId="0" fontId="0" fillId="0" borderId="15" xfId="33" applyFont="1" applyBorder="1" applyAlignment="1">
      <alignment horizontal="left" vertical="center" shrinkToFit="1"/>
    </xf>
    <xf numFmtId="0" fontId="10" fillId="0" borderId="15" xfId="33" applyFont="1" applyBorder="1" applyAlignment="1">
      <alignment horizontal="left" vertical="center" shrinkToFit="1"/>
    </xf>
    <xf numFmtId="0" fontId="10" fillId="0" borderId="0" xfId="33" applyFont="1" applyAlignment="1">
      <alignment horizontal="right" vertical="center"/>
    </xf>
    <xf numFmtId="0" fontId="10" fillId="0" borderId="0" xfId="0" applyFont="1" applyAlignment="1">
      <alignment vertical="center"/>
    </xf>
    <xf numFmtId="0" fontId="10" fillId="0" borderId="0" xfId="33" applyNumberFormat="1" applyFont="1" applyAlignment="1">
      <alignment horizontal="left" vertical="center"/>
    </xf>
    <xf numFmtId="0" fontId="10" fillId="0" borderId="0" xfId="33" applyFont="1" applyBorder="1" applyAlignment="1">
      <alignment vertical="center" shrinkToFit="1"/>
    </xf>
    <xf numFmtId="0" fontId="0" fillId="0" borderId="29" xfId="0" applyFont="1" applyBorder="1" applyAlignment="1">
      <alignment horizontal="left" vertical="center"/>
    </xf>
    <xf numFmtId="0" fontId="10" fillId="0" borderId="0" xfId="33" applyFont="1" applyBorder="1" applyAlignment="1">
      <alignment horizontal="right" vertical="center" shrinkToFit="1"/>
    </xf>
    <xf numFmtId="0" fontId="0" fillId="0" borderId="30" xfId="0" applyFont="1" applyBorder="1" applyAlignment="1">
      <alignment horizontal="left" vertical="center"/>
    </xf>
    <xf numFmtId="0" fontId="0" fillId="0" borderId="29" xfId="0" applyFont="1" applyBorder="1" applyAlignment="1">
      <alignment horizontal="right" vertical="center"/>
    </xf>
    <xf numFmtId="0" fontId="23" fillId="0" borderId="13" xfId="33" applyFont="1" applyBorder="1" applyAlignment="1">
      <alignment horizontal="center" vertical="center" wrapText="1"/>
    </xf>
    <xf numFmtId="0" fontId="0" fillId="0" borderId="25" xfId="0" applyFont="1" applyBorder="1" applyAlignment="1">
      <alignment vertical="center" wrapText="1"/>
    </xf>
    <xf numFmtId="0" fontId="0" fillId="0" borderId="38" xfId="0" applyFont="1" applyBorder="1" applyAlignment="1">
      <alignment vertical="center" wrapText="1"/>
    </xf>
    <xf numFmtId="0" fontId="0" fillId="0" borderId="14" xfId="0" applyFont="1" applyBorder="1" applyAlignment="1">
      <alignment vertical="center" wrapText="1"/>
    </xf>
    <xf numFmtId="0" fontId="0" fillId="0" borderId="29" xfId="0" applyFont="1" applyBorder="1" applyAlignment="1">
      <alignment vertical="center" wrapText="1"/>
    </xf>
    <xf numFmtId="0" fontId="0" fillId="0" borderId="42" xfId="0" applyFont="1" applyBorder="1" applyAlignment="1">
      <alignment vertical="center" wrapText="1"/>
    </xf>
    <xf numFmtId="0" fontId="0" fillId="0" borderId="0" xfId="0" applyFont="1" applyFill="1" applyAlignment="1">
      <alignment horizontal="center" vertical="center"/>
    </xf>
    <xf numFmtId="0" fontId="0" fillId="6" borderId="0" xfId="0" applyFont="1" applyFill="1" applyAlignment="1">
      <alignment horizontal="right" vertical="center"/>
    </xf>
    <xf numFmtId="0" fontId="0" fillId="6" borderId="13" xfId="0" applyFont="1" applyFill="1" applyBorder="1" applyAlignment="1">
      <alignment horizontal="left" vertical="center" indent="1" shrinkToFit="1"/>
    </xf>
    <xf numFmtId="0" fontId="0" fillId="6" borderId="25" xfId="0" applyFont="1" applyFill="1" applyBorder="1" applyAlignment="1">
      <alignment horizontal="left" vertical="center" indent="1" shrinkToFit="1"/>
    </xf>
    <xf numFmtId="0" fontId="0" fillId="6" borderId="38" xfId="0" applyFont="1" applyFill="1" applyBorder="1" applyAlignment="1">
      <alignment horizontal="left" vertical="center" indent="1" shrinkToFit="1"/>
    </xf>
    <xf numFmtId="0" fontId="23" fillId="6" borderId="21" xfId="0" applyFont="1" applyFill="1" applyBorder="1" applyAlignment="1">
      <alignment horizontal="left" vertical="center" indent="1" shrinkToFit="1"/>
    </xf>
    <xf numFmtId="0" fontId="23" fillId="6" borderId="26" xfId="0" applyFont="1" applyFill="1" applyBorder="1" applyAlignment="1">
      <alignment horizontal="left" vertical="center" indent="1" shrinkToFit="1"/>
    </xf>
    <xf numFmtId="0" fontId="23" fillId="6" borderId="39" xfId="0" applyFont="1" applyFill="1" applyBorder="1" applyAlignment="1">
      <alignment horizontal="left" vertical="center" indent="1" shrinkToFit="1"/>
    </xf>
    <xf numFmtId="0" fontId="0" fillId="6" borderId="35" xfId="0" applyFont="1" applyFill="1" applyBorder="1" applyAlignment="1">
      <alignment vertical="center"/>
    </xf>
    <xf numFmtId="0" fontId="0" fillId="6" borderId="59" xfId="0" applyFont="1" applyFill="1" applyBorder="1" applyAlignment="1">
      <alignment vertical="center"/>
    </xf>
    <xf numFmtId="0" fontId="0" fillId="6" borderId="21" xfId="0" applyFont="1" applyFill="1" applyBorder="1" applyAlignment="1">
      <alignment horizontal="left" vertical="center" wrapText="1" indent="1"/>
    </xf>
    <xf numFmtId="0" fontId="0" fillId="6" borderId="26" xfId="0" applyFont="1" applyFill="1" applyBorder="1" applyAlignment="1">
      <alignment horizontal="left" vertical="center" wrapText="1" indent="1"/>
    </xf>
    <xf numFmtId="0" fontId="0" fillId="6" borderId="39" xfId="0" applyFont="1" applyFill="1" applyBorder="1" applyAlignment="1">
      <alignment horizontal="left" vertical="center" wrapText="1" indent="1"/>
    </xf>
    <xf numFmtId="0" fontId="0" fillId="6" borderId="64" xfId="0" applyFont="1" applyFill="1" applyBorder="1" applyAlignment="1">
      <alignment horizontal="left" vertical="center" indent="1"/>
    </xf>
    <xf numFmtId="0" fontId="0" fillId="6" borderId="66" xfId="0" applyFont="1" applyFill="1" applyBorder="1" applyAlignment="1">
      <alignment horizontal="left" vertical="center" indent="1"/>
    </xf>
    <xf numFmtId="0" fontId="0" fillId="6" borderId="50" xfId="0" applyFont="1" applyFill="1" applyBorder="1" applyAlignment="1">
      <alignment horizontal="left" vertical="center" indent="1"/>
    </xf>
    <xf numFmtId="0" fontId="0" fillId="6" borderId="46" xfId="0" applyFont="1" applyFill="1" applyBorder="1" applyAlignment="1">
      <alignment horizontal="left" vertical="center" indent="1"/>
    </xf>
    <xf numFmtId="0" fontId="0" fillId="6" borderId="30" xfId="0" applyFont="1" applyFill="1" applyBorder="1" applyAlignment="1">
      <alignment horizontal="left" vertical="center" indent="1"/>
    </xf>
    <xf numFmtId="0" fontId="0" fillId="6" borderId="43" xfId="0" applyFont="1" applyFill="1" applyBorder="1" applyAlignment="1">
      <alignment horizontal="left" vertical="center" indent="1"/>
    </xf>
    <xf numFmtId="176" fontId="0" fillId="0" borderId="53" xfId="0" applyNumberFormat="1" applyFont="1" applyFill="1" applyBorder="1" applyAlignment="1">
      <alignment horizontal="center" vertical="center" shrinkToFit="1"/>
    </xf>
    <xf numFmtId="176" fontId="0" fillId="0" borderId="28" xfId="0" applyNumberFormat="1" applyFont="1" applyFill="1" applyBorder="1" applyAlignment="1">
      <alignment horizontal="center" vertical="center" shrinkToFit="1"/>
    </xf>
    <xf numFmtId="0" fontId="0" fillId="0" borderId="12" xfId="0" applyFont="1" applyFill="1" applyBorder="1" applyAlignment="1">
      <alignment horizontal="center" vertical="center" shrinkToFit="1"/>
    </xf>
    <xf numFmtId="0" fontId="0" fillId="0" borderId="74" xfId="0" applyFont="1" applyFill="1" applyBorder="1" applyAlignment="1">
      <alignment horizontal="center" vertical="center" shrinkToFit="1"/>
    </xf>
    <xf numFmtId="178" fontId="0" fillId="0" borderId="16" xfId="0" applyNumberFormat="1" applyFont="1" applyFill="1" applyBorder="1" applyAlignment="1">
      <alignment vertical="center" shrinkToFit="1"/>
    </xf>
    <xf numFmtId="0" fontId="0" fillId="0" borderId="15"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0" fillId="6" borderId="23" xfId="0" applyFont="1" applyFill="1" applyBorder="1" applyAlignment="1" applyProtection="1">
      <alignment horizontal="left" vertical="center" shrinkToFit="1"/>
    </xf>
    <xf numFmtId="0" fontId="0" fillId="6" borderId="36" xfId="0" applyFont="1" applyFill="1" applyBorder="1" applyAlignment="1" applyProtection="1">
      <alignment vertical="center" shrinkToFit="1"/>
    </xf>
    <xf numFmtId="0" fontId="0" fillId="6" borderId="47" xfId="0" applyFont="1" applyFill="1" applyBorder="1" applyAlignment="1" applyProtection="1">
      <alignment vertical="center" shrinkToFit="1"/>
    </xf>
    <xf numFmtId="0" fontId="0" fillId="6" borderId="70" xfId="0" applyFont="1" applyFill="1" applyBorder="1" applyAlignment="1" applyProtection="1">
      <alignment horizontal="left" vertical="center" shrinkToFit="1"/>
    </xf>
    <xf numFmtId="0" fontId="0" fillId="6" borderId="57" xfId="0" applyFont="1" applyFill="1" applyBorder="1" applyAlignment="1" applyProtection="1">
      <alignment vertical="center" shrinkToFit="1"/>
    </xf>
    <xf numFmtId="0" fontId="0" fillId="6" borderId="24" xfId="0" applyFont="1" applyFill="1" applyBorder="1" applyAlignment="1" applyProtection="1">
      <alignment horizontal="left" vertical="center" shrinkToFit="1"/>
    </xf>
    <xf numFmtId="0" fontId="0" fillId="6" borderId="37" xfId="0" applyFont="1" applyFill="1" applyBorder="1" applyAlignment="1" applyProtection="1">
      <alignment vertical="center" shrinkToFit="1"/>
    </xf>
    <xf numFmtId="0" fontId="0" fillId="6" borderId="58" xfId="0" applyFont="1" applyFill="1" applyBorder="1" applyAlignment="1" applyProtection="1">
      <alignment vertical="center" shrinkToFit="1"/>
    </xf>
    <xf numFmtId="0" fontId="0" fillId="6" borderId="26" xfId="0" applyFont="1" applyFill="1" applyBorder="1" applyAlignment="1" applyProtection="1">
      <alignment horizontal="left" shrinkToFit="1"/>
    </xf>
    <xf numFmtId="0" fontId="0" fillId="6" borderId="26" xfId="0" applyFont="1" applyFill="1" applyBorder="1" applyAlignment="1" applyProtection="1">
      <alignment shrinkToFit="1"/>
    </xf>
    <xf numFmtId="0" fontId="0" fillId="6" borderId="68" xfId="0" applyFont="1" applyFill="1" applyBorder="1" applyAlignment="1" applyProtection="1">
      <alignment shrinkToFit="1"/>
    </xf>
    <xf numFmtId="0" fontId="0" fillId="6" borderId="26" xfId="0" applyFont="1" applyFill="1" applyBorder="1" applyAlignment="1">
      <alignment shrinkToFit="1"/>
    </xf>
    <xf numFmtId="0" fontId="0" fillId="6" borderId="39" xfId="0" applyFont="1" applyFill="1" applyBorder="1" applyAlignment="1">
      <alignment shrinkToFit="1"/>
    </xf>
    <xf numFmtId="0" fontId="0" fillId="6" borderId="29" xfId="0" applyFont="1" applyFill="1" applyBorder="1" applyAlignment="1" applyProtection="1">
      <alignment horizontal="left" shrinkToFit="1"/>
    </xf>
    <xf numFmtId="0" fontId="0" fillId="6" borderId="29" xfId="0" applyFont="1" applyFill="1" applyBorder="1" applyAlignment="1" applyProtection="1">
      <alignment shrinkToFit="1"/>
    </xf>
    <xf numFmtId="0" fontId="0" fillId="6" borderId="56" xfId="0" applyFont="1" applyFill="1" applyBorder="1" applyAlignment="1" applyProtection="1">
      <alignment shrinkToFit="1"/>
    </xf>
    <xf numFmtId="0" fontId="0" fillId="6" borderId="66" xfId="0" applyFont="1" applyFill="1" applyBorder="1" applyAlignment="1">
      <alignment shrinkToFit="1"/>
    </xf>
    <xf numFmtId="0" fontId="0" fillId="6" borderId="46" xfId="0" applyFont="1" applyFill="1" applyBorder="1" applyAlignment="1">
      <alignment shrinkToFit="1"/>
    </xf>
    <xf numFmtId="0" fontId="0" fillId="6" borderId="26" xfId="0" applyFont="1" applyFill="1" applyBorder="1" applyAlignment="1" applyProtection="1">
      <alignment horizontal="left" shrinkToFit="1"/>
      <protection locked="0"/>
    </xf>
    <xf numFmtId="0" fontId="0" fillId="6" borderId="26" xfId="0" applyFont="1" applyFill="1" applyBorder="1" applyAlignment="1" applyProtection="1">
      <alignment shrinkToFit="1"/>
      <protection locked="0"/>
    </xf>
    <xf numFmtId="0" fontId="0" fillId="6" borderId="68" xfId="0" applyFont="1" applyFill="1" applyBorder="1" applyAlignment="1" applyProtection="1">
      <alignment shrinkToFit="1"/>
      <protection locked="0"/>
    </xf>
    <xf numFmtId="0" fontId="0" fillId="6" borderId="39" xfId="0" applyFont="1" applyFill="1" applyBorder="1" applyAlignment="1" applyProtection="1">
      <alignment shrinkToFit="1"/>
      <protection locked="0"/>
    </xf>
    <xf numFmtId="0" fontId="0" fillId="6" borderId="29" xfId="0" applyFont="1" applyFill="1" applyBorder="1" applyAlignment="1" applyProtection="1">
      <alignment horizontal="left" shrinkToFit="1"/>
      <protection locked="0"/>
    </xf>
    <xf numFmtId="0" fontId="0" fillId="6" borderId="29" xfId="0" applyFont="1" applyFill="1" applyBorder="1" applyAlignment="1" applyProtection="1">
      <alignment shrinkToFit="1"/>
      <protection locked="0"/>
    </xf>
    <xf numFmtId="0" fontId="0" fillId="6" borderId="56" xfId="0" applyFont="1" applyFill="1" applyBorder="1" applyAlignment="1" applyProtection="1">
      <alignment shrinkToFit="1"/>
      <protection locked="0"/>
    </xf>
    <xf numFmtId="0" fontId="0" fillId="6" borderId="66" xfId="0" applyFont="1" applyFill="1" applyBorder="1" applyAlignment="1" applyProtection="1">
      <alignment shrinkToFit="1"/>
      <protection locked="0"/>
    </xf>
    <xf numFmtId="0" fontId="0" fillId="6" borderId="46" xfId="0" applyFont="1" applyFill="1" applyBorder="1" applyAlignment="1" applyProtection="1">
      <alignment shrinkToFit="1"/>
      <protection locked="0"/>
    </xf>
    <xf numFmtId="0" fontId="25" fillId="0" borderId="29" xfId="0" applyFont="1" applyBorder="1" applyAlignment="1">
      <alignment horizontal="right" vertical="center"/>
    </xf>
    <xf numFmtId="0" fontId="0" fillId="6" borderId="53" xfId="0" applyFont="1" applyFill="1" applyBorder="1" applyAlignment="1">
      <alignment horizontal="center" vertical="center"/>
    </xf>
    <xf numFmtId="0" fontId="0" fillId="6" borderId="54" xfId="0" applyFont="1" applyFill="1" applyBorder="1" applyAlignment="1">
      <alignment horizontal="center" vertical="center"/>
    </xf>
    <xf numFmtId="0" fontId="0" fillId="6" borderId="28" xfId="0" applyFont="1" applyFill="1" applyBorder="1" applyAlignment="1">
      <alignment horizontal="center" vertical="center"/>
    </xf>
    <xf numFmtId="0" fontId="0" fillId="6" borderId="67" xfId="0" applyFont="1" applyFill="1" applyBorder="1" applyAlignment="1">
      <alignment horizontal="center" vertical="center"/>
    </xf>
    <xf numFmtId="0" fontId="0" fillId="6" borderId="25" xfId="0" applyFont="1" applyFill="1" applyBorder="1" applyAlignment="1">
      <alignment horizontal="right" vertical="center"/>
    </xf>
    <xf numFmtId="0" fontId="0" fillId="6" borderId="29" xfId="0" applyFont="1" applyFill="1" applyBorder="1" applyAlignment="1">
      <alignment horizontal="right" vertical="center"/>
    </xf>
    <xf numFmtId="0" fontId="0" fillId="6" borderId="36" xfId="0" applyFont="1" applyFill="1" applyBorder="1" applyAlignment="1">
      <alignment horizontal="center" vertical="center"/>
    </xf>
    <xf numFmtId="0" fontId="0" fillId="6" borderId="66" xfId="0" applyFont="1" applyFill="1" applyBorder="1" applyAlignment="1">
      <alignment horizontal="center" vertical="center"/>
    </xf>
    <xf numFmtId="0" fontId="0" fillId="6" borderId="38" xfId="0" applyFont="1" applyFill="1" applyBorder="1" applyAlignment="1">
      <alignment horizontal="left" vertical="center"/>
    </xf>
    <xf numFmtId="0" fontId="0" fillId="6" borderId="42" xfId="0" applyFont="1" applyFill="1" applyBorder="1" applyAlignment="1">
      <alignment horizontal="left" vertical="center"/>
    </xf>
    <xf numFmtId="0" fontId="18" fillId="6" borderId="0" xfId="0" applyFont="1" applyFill="1" applyBorder="1" applyAlignment="1">
      <alignment horizontal="center" vertical="center"/>
    </xf>
    <xf numFmtId="0" fontId="18" fillId="6" borderId="60" xfId="0" applyFont="1" applyFill="1" applyBorder="1" applyAlignment="1">
      <alignment horizontal="center" vertical="center"/>
    </xf>
    <xf numFmtId="0" fontId="18" fillId="6" borderId="29" xfId="0" applyFont="1" applyFill="1" applyBorder="1" applyAlignment="1">
      <alignment horizontal="center" vertical="center"/>
    </xf>
    <xf numFmtId="0" fontId="18" fillId="6" borderId="42" xfId="0" applyFont="1" applyFill="1" applyBorder="1" applyAlignment="1">
      <alignment horizontal="center" vertical="center"/>
    </xf>
    <xf numFmtId="0" fontId="24" fillId="6" borderId="47" xfId="0" applyFont="1" applyFill="1" applyBorder="1" applyAlignment="1">
      <alignment horizontal="center" vertical="center" wrapText="1" shrinkToFit="1"/>
    </xf>
    <xf numFmtId="0" fontId="24" fillId="6" borderId="53" xfId="0" applyFont="1" applyFill="1" applyBorder="1" applyAlignment="1">
      <alignment horizontal="center" vertical="center" wrapText="1" shrinkToFit="1"/>
    </xf>
    <xf numFmtId="0" fontId="24" fillId="6" borderId="48" xfId="0" applyFont="1" applyFill="1" applyBorder="1" applyAlignment="1">
      <alignment horizontal="center" vertical="center" wrapText="1" shrinkToFit="1"/>
    </xf>
    <xf numFmtId="0" fontId="24" fillId="6" borderId="54" xfId="0" applyFont="1" applyFill="1" applyBorder="1" applyAlignment="1">
      <alignment horizontal="center" vertical="center" wrapText="1" shrinkToFit="1"/>
    </xf>
    <xf numFmtId="0" fontId="24" fillId="6" borderId="70" xfId="0" applyFont="1" applyFill="1" applyBorder="1" applyAlignment="1">
      <alignment horizontal="center" vertical="center" wrapText="1" shrinkToFit="1"/>
    </xf>
    <xf numFmtId="0" fontId="24" fillId="6" borderId="160" xfId="0" applyFont="1" applyFill="1" applyBorder="1" applyAlignment="1">
      <alignment horizontal="center" vertical="center" wrapText="1" shrinkToFit="1"/>
    </xf>
    <xf numFmtId="0" fontId="0" fillId="0" borderId="161" xfId="0" applyFont="1" applyFill="1" applyBorder="1" applyAlignment="1">
      <alignment horizontal="center" vertical="center" shrinkToFit="1"/>
    </xf>
    <xf numFmtId="0" fontId="0" fillId="0" borderId="67" xfId="0" applyFont="1" applyFill="1" applyBorder="1" applyAlignment="1">
      <alignment horizontal="center" vertical="center" shrinkToFit="1"/>
    </xf>
    <xf numFmtId="0" fontId="0" fillId="0" borderId="48" xfId="0" applyFont="1" applyFill="1" applyBorder="1" applyAlignment="1">
      <alignment horizontal="center" vertical="center" shrinkToFit="1"/>
    </xf>
    <xf numFmtId="0" fontId="0" fillId="0" borderId="10" xfId="0" applyFont="1" applyFill="1" applyBorder="1" applyAlignment="1">
      <alignment horizontal="center" vertical="center" textRotation="255" shrinkToFit="1"/>
    </xf>
    <xf numFmtId="178" fontId="0" fillId="0" borderId="25" xfId="0" applyNumberFormat="1" applyFont="1" applyFill="1" applyBorder="1" applyAlignment="1">
      <alignment horizontal="right" vertical="center" shrinkToFit="1"/>
    </xf>
    <xf numFmtId="178" fontId="0" fillId="0" borderId="38" xfId="0" applyNumberFormat="1" applyFont="1" applyFill="1" applyBorder="1" applyAlignment="1">
      <alignment horizontal="right" vertical="center" shrinkToFit="1"/>
    </xf>
    <xf numFmtId="0" fontId="24" fillId="6" borderId="0" xfId="0" applyFont="1" applyFill="1" applyBorder="1" applyAlignment="1" applyProtection="1">
      <alignment horizontal="center" vertical="center" wrapText="1" shrinkToFit="1"/>
      <protection locked="0"/>
    </xf>
    <xf numFmtId="0" fontId="24" fillId="6" borderId="159" xfId="0" applyFont="1" applyFill="1" applyBorder="1" applyAlignment="1" applyProtection="1">
      <alignment horizontal="center" vertical="center" wrapText="1" shrinkToFit="1"/>
      <protection locked="0"/>
    </xf>
    <xf numFmtId="0" fontId="24" fillId="6" borderId="75" xfId="0" applyFont="1" applyFill="1" applyBorder="1" applyAlignment="1" applyProtection="1">
      <alignment horizontal="center" vertical="center" wrapText="1" shrinkToFit="1"/>
      <protection locked="0"/>
    </xf>
    <xf numFmtId="0" fontId="0" fillId="0" borderId="20" xfId="0" applyFont="1" applyFill="1" applyBorder="1" applyAlignment="1">
      <alignment horizontal="center" vertical="center" shrinkToFit="1"/>
    </xf>
    <xf numFmtId="0" fontId="0" fillId="0" borderId="60" xfId="0"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51" xfId="0" applyFont="1" applyFill="1" applyBorder="1" applyAlignment="1">
      <alignment horizontal="center" vertical="center" textRotation="255" shrinkToFit="1"/>
    </xf>
    <xf numFmtId="0" fontId="0" fillId="6" borderId="51" xfId="0" applyFont="1" applyFill="1" applyBorder="1" applyAlignment="1">
      <alignment horizontal="center" vertical="center" wrapText="1"/>
    </xf>
    <xf numFmtId="0" fontId="0" fillId="6" borderId="53" xfId="0" applyFont="1" applyFill="1" applyBorder="1" applyAlignment="1">
      <alignment horizontal="center" vertical="center" wrapText="1"/>
    </xf>
    <xf numFmtId="0" fontId="0" fillId="6" borderId="18"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2" xfId="0" applyFont="1" applyFill="1" applyBorder="1" applyAlignment="1">
      <alignment horizontal="center" vertical="center" wrapText="1"/>
    </xf>
    <xf numFmtId="0" fontId="0" fillId="6" borderId="44" xfId="0" applyFont="1" applyFill="1" applyBorder="1" applyAlignment="1">
      <alignment horizontal="center" vertical="center" wrapText="1"/>
    </xf>
    <xf numFmtId="0" fontId="0" fillId="6" borderId="45" xfId="0" applyFont="1" applyFill="1" applyBorder="1" applyAlignment="1">
      <alignment horizontal="center" vertical="center" wrapText="1"/>
    </xf>
    <xf numFmtId="0" fontId="0" fillId="6" borderId="19"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27" xfId="0" applyFont="1" applyFill="1" applyBorder="1" applyAlignment="1">
      <alignment horizontal="center" vertical="center" wrapText="1"/>
    </xf>
    <xf numFmtId="0" fontId="24" fillId="0" borderId="96" xfId="0" applyFont="1" applyFill="1" applyBorder="1" applyAlignment="1">
      <alignment horizontal="center" vertical="center" wrapText="1"/>
    </xf>
    <xf numFmtId="0" fontId="24" fillId="0" borderId="85" xfId="0" applyFont="1" applyFill="1" applyBorder="1" applyAlignment="1">
      <alignment horizontal="center" vertical="center" wrapText="1"/>
    </xf>
  </cellXfs>
  <cellStyles count="43">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どちらでもない" xfId="19"/>
    <cellStyle name="メモ" xfId="28"/>
    <cellStyle name="リンク セル" xfId="29"/>
    <cellStyle name="悪い" xfId="32"/>
    <cellStyle name="計算" xfId="39"/>
    <cellStyle name="警告文" xfId="41"/>
    <cellStyle name="見出し 1" xfId="35"/>
    <cellStyle name="見出し 2" xfId="36"/>
    <cellStyle name="見出し 3" xfId="37"/>
    <cellStyle name="見出し 4" xfId="38"/>
    <cellStyle name="集計" xfId="42"/>
    <cellStyle name="出力" xfId="31"/>
    <cellStyle name="説明文" xfId="40"/>
    <cellStyle name="入力" xfId="30"/>
    <cellStyle name="標準" xfId="0" builtinId="0"/>
    <cellStyle name="標準 2" xfId="33"/>
    <cellStyle name="良い"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242570</xdr:colOff>
      <xdr:row>15</xdr:row>
      <xdr:rowOff>47625</xdr:rowOff>
    </xdr:from>
    <xdr:to>
      <xdr:col>21</xdr:col>
      <xdr:colOff>289560</xdr:colOff>
      <xdr:row>16</xdr:row>
      <xdr:rowOff>208915</xdr:rowOff>
    </xdr:to>
    <xdr:sp macro="" textlink="">
      <xdr:nvSpPr>
        <xdr:cNvPr id="1116" name="円/楕円 1"/>
        <xdr:cNvSpPr>
          <a:spLocks noChangeArrowheads="1"/>
        </xdr:cNvSpPr>
      </xdr:nvSpPr>
      <xdr:spPr>
        <a:xfrm>
          <a:off x="6595745" y="3609975"/>
          <a:ext cx="380365" cy="389890"/>
        </a:xfrm>
        <a:prstGeom prst="ellipse">
          <a:avLst/>
        </a:prstGeom>
        <a:noFill/>
        <a:ln w="19050">
          <a:solidFill>
            <a:sysClr val="windowText" lastClr="000000"/>
          </a:solidFill>
        </a:ln>
      </xdr:spPr>
      <xdr:txBody>
        <a:bodyPr vertOverflow="overflow" horzOverflow="overflow" lIns="9525" tIns="9525" rIns="9525" bIns="9525" upright="1"/>
        <a:lstStyle/>
        <a:p>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xdr:colOff>
      <xdr:row>26</xdr:row>
      <xdr:rowOff>210820</xdr:rowOff>
    </xdr:from>
    <xdr:to>
      <xdr:col>8</xdr:col>
      <xdr:colOff>314960</xdr:colOff>
      <xdr:row>27</xdr:row>
      <xdr:rowOff>276860</xdr:rowOff>
    </xdr:to>
    <xdr:sp macro="" textlink="">
      <xdr:nvSpPr>
        <xdr:cNvPr id="2130" name="円/楕円 2"/>
        <xdr:cNvSpPr>
          <a:spLocks noChangeArrowheads="1"/>
        </xdr:cNvSpPr>
      </xdr:nvSpPr>
      <xdr:spPr>
        <a:xfrm>
          <a:off x="6829425" y="6120765"/>
          <a:ext cx="295910" cy="294640"/>
        </a:xfrm>
        <a:prstGeom prst="ellipse">
          <a:avLst/>
        </a:prstGeom>
        <a:noFill/>
        <a:ln w="19050">
          <a:solidFill>
            <a:sysClr val="windowText" lastClr="000000"/>
          </a:solidFill>
        </a:ln>
      </xdr:spPr>
      <xdr:txBody>
        <a:bodyPr vertOverflow="overflow" horzOverflow="overflow" lIns="9525" tIns="9525" rIns="9525" bIns="9525" upright="1"/>
        <a:lstStyle/>
        <a:p>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248285</xdr:colOff>
      <xdr:row>15</xdr:row>
      <xdr:rowOff>47625</xdr:rowOff>
    </xdr:from>
    <xdr:to>
      <xdr:col>21</xdr:col>
      <xdr:colOff>295275</xdr:colOff>
      <xdr:row>16</xdr:row>
      <xdr:rowOff>210820</xdr:rowOff>
    </xdr:to>
    <xdr:sp macro="" textlink="">
      <xdr:nvSpPr>
        <xdr:cNvPr id="3758" name="円/楕円 2"/>
        <xdr:cNvSpPr>
          <a:spLocks noChangeArrowheads="1"/>
        </xdr:cNvSpPr>
      </xdr:nvSpPr>
      <xdr:spPr>
        <a:xfrm>
          <a:off x="6601460" y="3695700"/>
          <a:ext cx="380365" cy="391795"/>
        </a:xfrm>
        <a:prstGeom prst="ellipse">
          <a:avLst/>
        </a:prstGeom>
        <a:noFill/>
        <a:ln w="19050">
          <a:solidFill>
            <a:sysClr val="windowText" lastClr="000000"/>
          </a:solidFill>
        </a:ln>
      </xdr:spPr>
      <xdr:txBody>
        <a:bodyPr vertOverflow="overflow" horzOverflow="overflow" lIns="9525" tIns="9525" rIns="9525" bIns="9525" upright="1"/>
        <a:lstStyle/>
        <a:p>
          <a:endParaRPr/>
        </a:p>
      </xdr:txBody>
    </xdr:sp>
    <xdr:clientData/>
  </xdr:twoCellAnchor>
  <xdr:twoCellAnchor>
    <xdr:from>
      <xdr:col>14</xdr:col>
      <xdr:colOff>19050</xdr:colOff>
      <xdr:row>24</xdr:row>
      <xdr:rowOff>57150</xdr:rowOff>
    </xdr:from>
    <xdr:to>
      <xdr:col>20</xdr:col>
      <xdr:colOff>47625</xdr:colOff>
      <xdr:row>26</xdr:row>
      <xdr:rowOff>104775</xdr:rowOff>
    </xdr:to>
    <xdr:sp macro="" textlink="">
      <xdr:nvSpPr>
        <xdr:cNvPr id="3759" name="テキスト ボックス 3"/>
        <xdr:cNvSpPr txBox="1">
          <a:spLocks noChangeArrowheads="1"/>
        </xdr:cNvSpPr>
      </xdr:nvSpPr>
      <xdr:spPr>
        <a:xfrm>
          <a:off x="4448175" y="5762625"/>
          <a:ext cx="1952625" cy="504825"/>
        </a:xfrm>
        <a:prstGeom prst="rect">
          <a:avLst/>
        </a:prstGeom>
        <a:solidFill>
          <a:srgbClr val="FFCC99"/>
        </a:solidFill>
        <a:ln w="9525">
          <a:solidFill>
            <a:srgbClr val="BCBCBC"/>
          </a:solidFill>
          <a:miter/>
        </a:ln>
      </xdr:spPr>
      <xdr:txBody>
        <a:bodyPr vertOverflow="clip" horzOverflow="overflow" wrap="square" lIns="23812" tIns="4762" rIns="4762" bIns="4762" anchor="ctr" upright="1"/>
        <a:lstStyle/>
        <a:p>
          <a:pPr algn="l">
            <a:lnSpc>
              <a:spcPts val="1350"/>
            </a:lnSpc>
          </a:pPr>
          <a:r>
            <a:rPr lang="ja-JP" altLang="en-US" sz="11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色の付いた部分に入力すると自動計算されます。</a:t>
          </a:r>
        </a:p>
      </xdr:txBody>
    </xdr:sp>
    <xdr:clientData/>
  </xdr:twoCellAnchor>
  <xdr:twoCellAnchor>
    <xdr:from>
      <xdr:col>13</xdr:col>
      <xdr:colOff>9525</xdr:colOff>
      <xdr:row>28</xdr:row>
      <xdr:rowOff>95885</xdr:rowOff>
    </xdr:from>
    <xdr:to>
      <xdr:col>18</xdr:col>
      <xdr:colOff>276860</xdr:colOff>
      <xdr:row>31</xdr:row>
      <xdr:rowOff>0</xdr:rowOff>
    </xdr:to>
    <xdr:sp macro="" textlink="">
      <xdr:nvSpPr>
        <xdr:cNvPr id="3760" name="AutoShape 6"/>
        <xdr:cNvSpPr>
          <a:spLocks noChangeArrowheads="1"/>
        </xdr:cNvSpPr>
      </xdr:nvSpPr>
      <xdr:spPr>
        <a:xfrm>
          <a:off x="4343400" y="6715760"/>
          <a:ext cx="1600835" cy="589915"/>
        </a:xfrm>
        <a:prstGeom prst="wedgeRectCallout">
          <a:avLst>
            <a:gd name="adj1" fmla="val -83111"/>
            <a:gd name="adj2" fmla="val -91421"/>
          </a:avLst>
        </a:prstGeom>
        <a:solidFill>
          <a:srgbClr val="FFFFFF"/>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mc:Ignorable="a14" a14:legacySpreadsheetColorIndex="8"/>
              </a:solidFill>
              <a:latin typeface="ＭＳ ゴシック"/>
              <a:ea typeface="ＭＳ ゴシック"/>
            </a:rPr>
            <a:t>実際の居住地が住所地と異なる場合は、実際の居住地で記載すること。</a:t>
          </a:r>
        </a:p>
      </xdr:txBody>
    </xdr:sp>
    <xdr:clientData/>
  </xdr:twoCellAnchor>
  <xdr:twoCellAnchor>
    <xdr:from>
      <xdr:col>8</xdr:col>
      <xdr:colOff>200025</xdr:colOff>
      <xdr:row>24</xdr:row>
      <xdr:rowOff>38735</xdr:rowOff>
    </xdr:from>
    <xdr:to>
      <xdr:col>12</xdr:col>
      <xdr:colOff>209550</xdr:colOff>
      <xdr:row>25</xdr:row>
      <xdr:rowOff>28575</xdr:rowOff>
    </xdr:to>
    <xdr:sp macro="" textlink="">
      <xdr:nvSpPr>
        <xdr:cNvPr id="3761" name="AutoShape 5"/>
        <xdr:cNvSpPr>
          <a:spLocks noChangeArrowheads="1"/>
        </xdr:cNvSpPr>
      </xdr:nvSpPr>
      <xdr:spPr>
        <a:xfrm>
          <a:off x="2867025" y="5744210"/>
          <a:ext cx="1343025" cy="218440"/>
        </a:xfrm>
        <a:prstGeom prst="wedgeRectCallout">
          <a:avLst>
            <a:gd name="adj1" fmla="val -55125"/>
            <a:gd name="adj2" fmla="val 108426"/>
          </a:avLst>
        </a:prstGeom>
        <a:solidFill>
          <a:srgbClr val="FFFFFF"/>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mc:Ignorable="a14" a14:legacySpreadsheetColorIndex="8"/>
              </a:solidFill>
              <a:latin typeface="ＭＳ ゴシック"/>
              <a:ea typeface="ＭＳ ゴシック"/>
            </a:rPr>
            <a:t>要支援者は含まない。</a:t>
          </a:r>
        </a:p>
      </xdr:txBody>
    </xdr:sp>
    <xdr:clientData/>
  </xdr:twoCellAnchor>
  <xdr:twoCellAnchor>
    <xdr:from>
      <xdr:col>8</xdr:col>
      <xdr:colOff>219075</xdr:colOff>
      <xdr:row>20</xdr:row>
      <xdr:rowOff>47625</xdr:rowOff>
    </xdr:from>
    <xdr:to>
      <xdr:col>15</xdr:col>
      <xdr:colOff>304800</xdr:colOff>
      <xdr:row>21</xdr:row>
      <xdr:rowOff>38735</xdr:rowOff>
    </xdr:to>
    <xdr:sp macro="" textlink="">
      <xdr:nvSpPr>
        <xdr:cNvPr id="3762" name="AutoShape 3"/>
        <xdr:cNvSpPr>
          <a:spLocks noChangeArrowheads="1"/>
        </xdr:cNvSpPr>
      </xdr:nvSpPr>
      <xdr:spPr>
        <a:xfrm>
          <a:off x="2886075" y="4838700"/>
          <a:ext cx="2085975" cy="219710"/>
        </a:xfrm>
        <a:prstGeom prst="wedgeRectCallout">
          <a:avLst>
            <a:gd name="adj1" fmla="val -56426"/>
            <a:gd name="adj2" fmla="val 104472"/>
          </a:avLst>
        </a:prstGeom>
        <a:solidFill>
          <a:srgbClr val="FFFFFF"/>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mc:Ignorable="a14" a14:legacySpreadsheetColorIndex="8"/>
              </a:solidFill>
              <a:latin typeface="ＭＳ ゴシック"/>
              <a:ea typeface="ＭＳ ゴシック"/>
            </a:rPr>
            <a:t>介護予防サービス計画は含まない。</a:t>
          </a:r>
        </a:p>
      </xdr:txBody>
    </xdr:sp>
    <xdr:clientData/>
  </xdr:twoCellAnchor>
  <xdr:twoCellAnchor>
    <xdr:from>
      <xdr:col>12</xdr:col>
      <xdr:colOff>38100</xdr:colOff>
      <xdr:row>10</xdr:row>
      <xdr:rowOff>133985</xdr:rowOff>
    </xdr:from>
    <xdr:to>
      <xdr:col>21</xdr:col>
      <xdr:colOff>238125</xdr:colOff>
      <xdr:row>13</xdr:row>
      <xdr:rowOff>133985</xdr:rowOff>
    </xdr:to>
    <xdr:sp macro="" textlink="">
      <xdr:nvSpPr>
        <xdr:cNvPr id="3763" name="AutoShape 2"/>
        <xdr:cNvSpPr>
          <a:spLocks noChangeArrowheads="1"/>
        </xdr:cNvSpPr>
      </xdr:nvSpPr>
      <xdr:spPr>
        <a:xfrm>
          <a:off x="4038600" y="2258060"/>
          <a:ext cx="2886075" cy="914400"/>
        </a:xfrm>
        <a:prstGeom prst="wedgeRectCallout">
          <a:avLst>
            <a:gd name="adj1" fmla="val -76824"/>
            <a:gd name="adj2" fmla="val 197181"/>
          </a:avLst>
        </a:prstGeom>
        <a:solidFill>
          <a:srgbClr val="FFFFFF">
            <a:alpha val="50195"/>
          </a:srgbClr>
        </a:solidFill>
        <a:ln w="9525">
          <a:solidFill>
            <a:sysClr val="windowText" lastClr="000000"/>
          </a:solidFill>
          <a:miter/>
        </a:ln>
      </xdr:spPr>
      <xdr:txBody>
        <a:bodyPr vertOverflow="clip" horzOverflow="overflow" wrap="square" lIns="74295" tIns="8890" rIns="74295" bIns="8890" anchor="t"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mc:Ignorable="a14" a14:legacySpreadsheetColorIndex="8"/>
              </a:solidFill>
              <a:latin typeface="ＭＳ ゴシック"/>
              <a:ea typeface="ＭＳ ゴシック"/>
            </a:rPr>
            <a:t>訪問介護サービス等のうち、一つでも紹介率が８０％を超えている場合、「２該当あり」を選択する。</a:t>
          </a:r>
        </a:p>
        <a:p>
          <a:pPr algn="l">
            <a:lnSpc>
              <a:spcPts val="1125"/>
            </a:lnSpc>
          </a:pPr>
          <a:r>
            <a:rPr lang="ja-JP" altLang="en-US" sz="900" b="0" i="0" u="none" strike="noStrike" baseline="0">
              <a:solidFill>
                <a:srgbClr xmlns:mc="http://schemas.openxmlformats.org/markup-compatibility/2006" xmlns:a14="http://schemas.microsoft.com/office/drawing/2010/main" val="000000" mc:Ignorable="a14" a14:legacySpreadsheetColorIndex="8"/>
              </a:solidFill>
              <a:latin typeface="ＭＳ ゴシック"/>
              <a:ea typeface="ＭＳ ゴシック"/>
            </a:rPr>
            <a:t>記入する際は、「１　該当なし」又は</a:t>
          </a:r>
        </a:p>
        <a:p>
          <a:pPr algn="l">
            <a:lnSpc>
              <a:spcPts val="1125"/>
            </a:lnSpc>
          </a:pPr>
          <a:r>
            <a:rPr lang="ja-JP" altLang="en-US" sz="900" b="0" i="0" u="none" strike="noStrike" baseline="0">
              <a:solidFill>
                <a:srgbClr xmlns:mc="http://schemas.openxmlformats.org/markup-compatibility/2006" xmlns:a14="http://schemas.microsoft.com/office/drawing/2010/main" val="000000" mc:Ignorable="a14" a14:legacySpreadsheetColorIndex="8"/>
              </a:solidFill>
              <a:latin typeface="ＭＳ ゴシック"/>
              <a:ea typeface="ＭＳ ゴシック"/>
            </a:rPr>
            <a:t>　　　　　　　「２　該当あり」とする。</a:t>
          </a:r>
        </a:p>
      </xdr:txBody>
    </xdr:sp>
    <xdr:clientData/>
  </xdr:twoCellAnchor>
  <xdr:twoCellAnchor>
    <xdr:from>
      <xdr:col>17</xdr:col>
      <xdr:colOff>171450</xdr:colOff>
      <xdr:row>51</xdr:row>
      <xdr:rowOff>191135</xdr:rowOff>
    </xdr:from>
    <xdr:to>
      <xdr:col>20</xdr:col>
      <xdr:colOff>304800</xdr:colOff>
      <xdr:row>52</xdr:row>
      <xdr:rowOff>325120</xdr:rowOff>
    </xdr:to>
    <xdr:sp macro="" textlink="">
      <xdr:nvSpPr>
        <xdr:cNvPr id="3764" name="AutoShape 7"/>
        <xdr:cNvSpPr>
          <a:spLocks noChangeArrowheads="1"/>
        </xdr:cNvSpPr>
      </xdr:nvSpPr>
      <xdr:spPr>
        <a:xfrm>
          <a:off x="5505450" y="12030710"/>
          <a:ext cx="1152525" cy="362585"/>
        </a:xfrm>
        <a:prstGeom prst="wedgeRectCallout">
          <a:avLst>
            <a:gd name="adj1" fmla="val 51769"/>
            <a:gd name="adj2" fmla="val -130204"/>
          </a:avLst>
        </a:prstGeom>
        <a:solidFill>
          <a:srgbClr val="FFFFFF"/>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mc:Ignorable="a14" a14:legacySpreadsheetColorIndex="8"/>
              </a:solidFill>
              <a:latin typeface="ＭＳ ゴシック"/>
              <a:ea typeface="ＭＳ ゴシック"/>
            </a:rPr>
            <a:t>小数点第２位以下を切り捨て</a:t>
          </a:r>
        </a:p>
      </xdr:txBody>
    </xdr:sp>
    <xdr:clientData/>
  </xdr:twoCellAnchor>
  <xdr:twoCellAnchor>
    <xdr:from>
      <xdr:col>4</xdr:col>
      <xdr:colOff>286385</xdr:colOff>
      <xdr:row>89</xdr:row>
      <xdr:rowOff>0</xdr:rowOff>
    </xdr:from>
    <xdr:to>
      <xdr:col>13</xdr:col>
      <xdr:colOff>28575</xdr:colOff>
      <xdr:row>89</xdr:row>
      <xdr:rowOff>258445</xdr:rowOff>
    </xdr:to>
    <xdr:sp macro="" textlink="">
      <xdr:nvSpPr>
        <xdr:cNvPr id="3765" name="AutoShape 2"/>
        <xdr:cNvSpPr>
          <a:spLocks noChangeArrowheads="1"/>
        </xdr:cNvSpPr>
      </xdr:nvSpPr>
      <xdr:spPr>
        <a:xfrm>
          <a:off x="1619885" y="21509990"/>
          <a:ext cx="2742565" cy="258445"/>
        </a:xfrm>
        <a:prstGeom prst="wedgeRectCallout">
          <a:avLst>
            <a:gd name="adj1" fmla="val 128882"/>
            <a:gd name="adj2" fmla="val 54121"/>
          </a:avLst>
        </a:prstGeom>
        <a:solidFill>
          <a:srgbClr val="FFFFFF">
            <a:alpha val="50195"/>
          </a:srgbClr>
        </a:solidFill>
        <a:ln w="9525">
          <a:solidFill>
            <a:sysClr val="windowText" lastClr="000000"/>
          </a:solidFill>
          <a:miter/>
        </a:ln>
      </xdr:spPr>
      <xdr:txBody>
        <a:bodyPr vertOverflow="clip" horzOverflow="overflow" wrap="square" lIns="74295" tIns="8890" rIns="74295" bIns="8890" anchor="ctr" upright="1"/>
        <a:lstStyle/>
        <a:p>
          <a:pPr algn="l">
            <a:lnSpc>
              <a:spcPts val="1125"/>
            </a:lnSpc>
          </a:pPr>
          <a:r>
            <a:rPr lang="ja-JP" altLang="en-US" sz="9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該当する「正当な理由」の欄に○印を記入する。</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X88"/>
  <sheetViews>
    <sheetView showGridLines="0" view="pageBreakPreview" topLeftCell="A76" zoomScaleSheetLayoutView="100" workbookViewId="0">
      <selection activeCell="AA13" sqref="AA13"/>
    </sheetView>
  </sheetViews>
  <sheetFormatPr defaultRowHeight="16.5" customHeight="1" x14ac:dyDescent="0.15"/>
  <cols>
    <col min="1" max="13" width="4.375" style="1" customWidth="1"/>
    <col min="14" max="14" width="1.25" style="1" customWidth="1"/>
    <col min="15" max="15" width="3.125" style="1" customWidth="1"/>
    <col min="16" max="18" width="4.375" style="1" customWidth="1"/>
    <col min="19" max="19" width="4.625" style="1" customWidth="1"/>
    <col min="20" max="22" width="4.375" style="1" customWidth="1"/>
    <col min="23" max="23" width="2.625" style="1" customWidth="1"/>
    <col min="24" max="24" width="9" style="1" bestFit="1" customWidth="1"/>
    <col min="25" max="25" width="9" style="1" customWidth="1"/>
    <col min="26" max="16384" width="9" style="1"/>
  </cols>
  <sheetData>
    <row r="1" spans="1:24" ht="18.75" x14ac:dyDescent="0.15">
      <c r="A1" s="111" t="s">
        <v>0</v>
      </c>
      <c r="B1" s="111"/>
      <c r="D1" s="112" t="s">
        <v>3</v>
      </c>
      <c r="E1" s="112"/>
      <c r="F1" s="112"/>
      <c r="G1" s="112"/>
      <c r="H1" s="112"/>
      <c r="I1" s="112"/>
      <c r="J1" s="112"/>
      <c r="K1" s="112"/>
      <c r="L1" s="112"/>
      <c r="M1" s="112"/>
      <c r="N1" s="112"/>
      <c r="O1" s="112"/>
      <c r="P1" s="112"/>
      <c r="Q1" s="112"/>
      <c r="R1" s="112"/>
      <c r="S1" s="112"/>
    </row>
    <row r="3" spans="1:24" ht="16.5" customHeight="1" x14ac:dyDescent="0.15">
      <c r="S3" s="113" t="s">
        <v>125</v>
      </c>
      <c r="T3" s="114"/>
      <c r="U3" s="114"/>
      <c r="V3" s="114"/>
    </row>
    <row r="4" spans="1:24" ht="16.5" customHeight="1" x14ac:dyDescent="0.15">
      <c r="A4" s="111" t="s">
        <v>6</v>
      </c>
      <c r="B4" s="111"/>
      <c r="C4" s="111"/>
      <c r="D4" s="111"/>
      <c r="E4" s="111"/>
      <c r="F4" s="111"/>
    </row>
    <row r="5" spans="1:24" ht="16.5" customHeight="1" x14ac:dyDescent="0.15">
      <c r="A5" s="1" t="s">
        <v>177</v>
      </c>
      <c r="I5" s="111" t="s">
        <v>17</v>
      </c>
      <c r="J5" s="111"/>
      <c r="K5" s="111"/>
      <c r="L5" s="111"/>
      <c r="M5" s="115"/>
      <c r="N5" s="115"/>
      <c r="O5" s="115"/>
      <c r="P5" s="115"/>
      <c r="Q5" s="115"/>
      <c r="R5" s="115"/>
      <c r="S5" s="115"/>
      <c r="T5" s="115"/>
      <c r="U5" s="115"/>
      <c r="V5" s="115"/>
    </row>
    <row r="6" spans="1:24" ht="16.5" customHeight="1" x14ac:dyDescent="0.15">
      <c r="I6" s="111" t="s">
        <v>10</v>
      </c>
      <c r="J6" s="111"/>
      <c r="K6" s="111"/>
      <c r="L6" s="111"/>
      <c r="M6" s="115"/>
      <c r="N6" s="115"/>
      <c r="O6" s="115"/>
      <c r="P6" s="115"/>
      <c r="Q6" s="115"/>
      <c r="R6" s="115"/>
      <c r="S6" s="115"/>
      <c r="T6" s="115"/>
      <c r="U6" s="115"/>
      <c r="V6" s="115"/>
    </row>
    <row r="7" spans="1:24" ht="16.5" customHeight="1" x14ac:dyDescent="0.15">
      <c r="I7" s="111" t="s">
        <v>16</v>
      </c>
      <c r="J7" s="111"/>
      <c r="K7" s="111"/>
      <c r="L7" s="111"/>
      <c r="M7" s="115"/>
      <c r="N7" s="115"/>
      <c r="O7" s="115"/>
      <c r="P7" s="115"/>
      <c r="Q7" s="115"/>
      <c r="R7" s="115"/>
      <c r="S7" s="115"/>
      <c r="T7" s="115"/>
      <c r="U7" s="4"/>
      <c r="X7" s="1" t="s">
        <v>18</v>
      </c>
    </row>
    <row r="8" spans="1:24" ht="9.75" customHeight="1" x14ac:dyDescent="0.15"/>
    <row r="9" spans="1:24" ht="16.5" customHeight="1" x14ac:dyDescent="0.15">
      <c r="A9" s="111" t="s">
        <v>19</v>
      </c>
      <c r="B9" s="111"/>
      <c r="C9" s="111"/>
      <c r="D9" s="111"/>
      <c r="E9" s="111"/>
      <c r="F9" s="111"/>
      <c r="G9" s="111"/>
      <c r="H9" s="111"/>
      <c r="I9" s="111"/>
      <c r="J9" s="111"/>
      <c r="K9" s="111"/>
      <c r="L9" s="111"/>
      <c r="M9" s="111"/>
      <c r="N9" s="111"/>
      <c r="O9" s="111"/>
      <c r="P9" s="111"/>
      <c r="Q9" s="111"/>
      <c r="R9" s="111"/>
      <c r="S9" s="111"/>
      <c r="T9" s="111"/>
      <c r="U9" s="111"/>
      <c r="V9" s="111"/>
    </row>
    <row r="10" spans="1:24" ht="16.5" customHeight="1" x14ac:dyDescent="0.15">
      <c r="A10" s="116" t="s">
        <v>23</v>
      </c>
      <c r="B10" s="116"/>
      <c r="C10" s="116"/>
      <c r="D10" s="116" t="s">
        <v>205</v>
      </c>
      <c r="E10" s="116"/>
      <c r="F10" s="15">
        <v>7</v>
      </c>
      <c r="G10" s="16" t="s">
        <v>27</v>
      </c>
      <c r="H10" s="15" t="s">
        <v>212</v>
      </c>
      <c r="I10" s="117" t="s">
        <v>31</v>
      </c>
      <c r="J10" s="117"/>
    </row>
    <row r="11" spans="1:24" ht="21" customHeight="1" x14ac:dyDescent="0.15">
      <c r="A11" s="250" t="s">
        <v>34</v>
      </c>
      <c r="B11" s="118" t="s">
        <v>36</v>
      </c>
      <c r="C11" s="119"/>
      <c r="D11" s="120"/>
      <c r="E11" s="121"/>
      <c r="F11" s="121"/>
      <c r="G11" s="121"/>
      <c r="H11" s="121"/>
      <c r="I11" s="121"/>
      <c r="J11" s="121"/>
      <c r="K11" s="121"/>
      <c r="L11" s="121"/>
      <c r="M11" s="121"/>
      <c r="N11" s="121"/>
      <c r="O11" s="121"/>
      <c r="P11" s="121"/>
      <c r="Q11" s="121"/>
      <c r="R11" s="121"/>
      <c r="S11" s="121"/>
      <c r="T11" s="121"/>
      <c r="U11" s="121"/>
      <c r="V11" s="122"/>
    </row>
    <row r="12" spans="1:24" ht="27" customHeight="1" x14ac:dyDescent="0.15">
      <c r="A12" s="251"/>
      <c r="B12" s="123" t="s">
        <v>26</v>
      </c>
      <c r="C12" s="124"/>
      <c r="D12" s="125"/>
      <c r="E12" s="126"/>
      <c r="F12" s="126"/>
      <c r="G12" s="126"/>
      <c r="H12" s="126"/>
      <c r="I12" s="126"/>
      <c r="J12" s="126"/>
      <c r="K12" s="126"/>
      <c r="L12" s="126"/>
      <c r="M12" s="126"/>
      <c r="N12" s="126"/>
      <c r="O12" s="126"/>
      <c r="P12" s="126"/>
      <c r="Q12" s="126"/>
      <c r="R12" s="126"/>
      <c r="S12" s="126"/>
      <c r="T12" s="126"/>
      <c r="U12" s="126"/>
      <c r="V12" s="127"/>
    </row>
    <row r="13" spans="1:24" ht="24" customHeight="1" x14ac:dyDescent="0.15">
      <c r="A13" s="251"/>
      <c r="B13" s="134" t="s">
        <v>13</v>
      </c>
      <c r="C13" s="135"/>
      <c r="D13" s="128">
        <v>7060000</v>
      </c>
      <c r="E13" s="128"/>
      <c r="F13" s="128"/>
      <c r="G13" s="128"/>
      <c r="H13" s="128"/>
      <c r="I13" s="129"/>
      <c r="J13" s="129"/>
      <c r="K13" s="129"/>
      <c r="L13" s="129"/>
      <c r="M13" s="129"/>
      <c r="N13" s="129"/>
      <c r="O13" s="129"/>
      <c r="P13" s="129"/>
      <c r="Q13" s="129"/>
      <c r="R13" s="129"/>
      <c r="S13" s="129"/>
      <c r="T13" s="129"/>
      <c r="U13" s="129"/>
      <c r="V13" s="130"/>
    </row>
    <row r="14" spans="1:24" ht="24" customHeight="1" x14ac:dyDescent="0.15">
      <c r="A14" s="251"/>
      <c r="B14" s="253"/>
      <c r="C14" s="254"/>
      <c r="D14" s="131"/>
      <c r="E14" s="132"/>
      <c r="F14" s="132"/>
      <c r="G14" s="132"/>
      <c r="H14" s="132"/>
      <c r="I14" s="132"/>
      <c r="J14" s="132"/>
      <c r="K14" s="132"/>
      <c r="L14" s="132"/>
      <c r="M14" s="132"/>
      <c r="N14" s="132"/>
      <c r="O14" s="132"/>
      <c r="P14" s="132"/>
      <c r="Q14" s="132"/>
      <c r="R14" s="132"/>
      <c r="S14" s="132"/>
      <c r="T14" s="132"/>
      <c r="U14" s="132"/>
      <c r="V14" s="133"/>
    </row>
    <row r="15" spans="1:24" ht="24" customHeight="1" x14ac:dyDescent="0.15">
      <c r="A15" s="252"/>
      <c r="B15" s="134" t="s">
        <v>32</v>
      </c>
      <c r="C15" s="135"/>
      <c r="D15" s="136" t="s">
        <v>9</v>
      </c>
      <c r="E15" s="135"/>
      <c r="F15" s="137"/>
      <c r="G15" s="138"/>
      <c r="H15" s="139"/>
      <c r="I15" s="139"/>
      <c r="J15" s="139"/>
      <c r="K15" s="139"/>
      <c r="L15" s="140"/>
      <c r="M15" s="134" t="s">
        <v>38</v>
      </c>
      <c r="N15" s="135"/>
      <c r="O15" s="141"/>
      <c r="P15" s="137"/>
      <c r="Q15" s="138"/>
      <c r="R15" s="139"/>
      <c r="S15" s="139"/>
      <c r="T15" s="139"/>
      <c r="U15" s="139"/>
      <c r="V15" s="142"/>
    </row>
    <row r="16" spans="1:24" ht="18" customHeight="1" x14ac:dyDescent="0.15">
      <c r="A16" s="255" t="s">
        <v>41</v>
      </c>
      <c r="B16" s="256"/>
      <c r="C16" s="257"/>
      <c r="D16" s="261">
        <v>3</v>
      </c>
      <c r="E16" s="263">
        <v>3</v>
      </c>
      <c r="F16" s="265"/>
      <c r="G16" s="265"/>
      <c r="H16" s="265"/>
      <c r="I16" s="265"/>
      <c r="J16" s="265"/>
      <c r="K16" s="265"/>
      <c r="L16" s="265"/>
      <c r="M16" s="267"/>
      <c r="N16" s="269" t="s">
        <v>43</v>
      </c>
      <c r="O16" s="270"/>
      <c r="P16" s="270"/>
      <c r="Q16" s="270"/>
      <c r="R16" s="270"/>
      <c r="S16" s="271"/>
      <c r="T16" s="275" t="s">
        <v>45</v>
      </c>
      <c r="U16" s="277" t="s">
        <v>22</v>
      </c>
      <c r="V16" s="279" t="s">
        <v>48</v>
      </c>
    </row>
    <row r="17" spans="1:24" ht="18" customHeight="1" x14ac:dyDescent="0.15">
      <c r="A17" s="258"/>
      <c r="B17" s="259"/>
      <c r="C17" s="260"/>
      <c r="D17" s="262"/>
      <c r="E17" s="264"/>
      <c r="F17" s="266"/>
      <c r="G17" s="266"/>
      <c r="H17" s="266"/>
      <c r="I17" s="266"/>
      <c r="J17" s="266"/>
      <c r="K17" s="266"/>
      <c r="L17" s="266"/>
      <c r="M17" s="268"/>
      <c r="N17" s="272"/>
      <c r="O17" s="273"/>
      <c r="P17" s="273"/>
      <c r="Q17" s="273"/>
      <c r="R17" s="273"/>
      <c r="S17" s="274"/>
      <c r="T17" s="276"/>
      <c r="U17" s="278"/>
      <c r="V17" s="280"/>
    </row>
    <row r="18" spans="1:24" ht="18" customHeight="1" x14ac:dyDescent="0.15">
      <c r="A18" s="143" t="s">
        <v>51</v>
      </c>
      <c r="B18" s="144"/>
      <c r="C18" s="145"/>
      <c r="D18" s="146"/>
      <c r="E18" s="146"/>
      <c r="F18" s="146"/>
      <c r="G18" s="146"/>
      <c r="H18" s="146"/>
      <c r="I18" s="146"/>
      <c r="J18" s="146"/>
      <c r="K18" s="146"/>
      <c r="L18" s="146"/>
      <c r="M18" s="147"/>
      <c r="N18" s="281" t="s">
        <v>53</v>
      </c>
      <c r="O18" s="282"/>
      <c r="P18" s="282"/>
      <c r="Q18" s="282"/>
      <c r="R18" s="282"/>
      <c r="S18" s="283"/>
      <c r="T18" s="287" t="str">
        <f>IF(T24="","",T24/6)</f>
        <v/>
      </c>
      <c r="U18" s="288"/>
      <c r="V18" s="25"/>
    </row>
    <row r="19" spans="1:24" ht="18" customHeight="1" x14ac:dyDescent="0.15">
      <c r="A19" s="255" t="s">
        <v>55</v>
      </c>
      <c r="B19" s="256"/>
      <c r="C19" s="256"/>
      <c r="D19" s="256"/>
      <c r="E19" s="257"/>
      <c r="F19" s="293"/>
      <c r="G19" s="294"/>
      <c r="H19" s="294"/>
      <c r="I19" s="294"/>
      <c r="J19" s="294"/>
      <c r="K19" s="294"/>
      <c r="L19" s="294"/>
      <c r="M19" s="295"/>
      <c r="N19" s="284"/>
      <c r="O19" s="285"/>
      <c r="P19" s="285"/>
      <c r="Q19" s="285"/>
      <c r="R19" s="285"/>
      <c r="S19" s="286"/>
      <c r="T19" s="289"/>
      <c r="U19" s="290"/>
      <c r="V19" s="25"/>
      <c r="W19" s="27"/>
      <c r="X19" s="29" t="s">
        <v>56</v>
      </c>
    </row>
    <row r="20" spans="1:24" ht="18" customHeight="1" x14ac:dyDescent="0.15">
      <c r="A20" s="258"/>
      <c r="B20" s="259"/>
      <c r="C20" s="259"/>
      <c r="D20" s="259"/>
      <c r="E20" s="260"/>
      <c r="F20" s="296"/>
      <c r="G20" s="297"/>
      <c r="H20" s="297"/>
      <c r="I20" s="297"/>
      <c r="J20" s="297"/>
      <c r="K20" s="297"/>
      <c r="L20" s="297"/>
      <c r="M20" s="298"/>
      <c r="N20" s="272"/>
      <c r="O20" s="273"/>
      <c r="P20" s="273"/>
      <c r="Q20" s="273"/>
      <c r="R20" s="273"/>
      <c r="S20" s="274"/>
      <c r="T20" s="291"/>
      <c r="U20" s="292"/>
      <c r="V20" s="26" t="s">
        <v>57</v>
      </c>
      <c r="W20" s="27"/>
      <c r="X20" s="29" t="s">
        <v>59</v>
      </c>
    </row>
    <row r="21" spans="1:24" ht="18" customHeight="1" x14ac:dyDescent="0.15">
      <c r="A21" s="5"/>
      <c r="N21" s="18"/>
      <c r="O21" s="18"/>
      <c r="P21" s="18"/>
      <c r="Q21" s="18"/>
      <c r="R21" s="18"/>
      <c r="S21" s="18"/>
      <c r="T21" s="18"/>
      <c r="U21" s="18"/>
      <c r="V21" s="18"/>
    </row>
    <row r="22" spans="1:24" ht="18" customHeight="1" x14ac:dyDescent="0.15">
      <c r="A22" s="148" t="s">
        <v>60</v>
      </c>
      <c r="B22" s="148"/>
      <c r="C22" s="148"/>
      <c r="D22" s="148"/>
      <c r="E22" s="148"/>
      <c r="F22" s="148"/>
      <c r="G22" s="148"/>
      <c r="H22" s="148"/>
      <c r="I22" s="148"/>
      <c r="J22" s="148"/>
      <c r="K22" s="148"/>
      <c r="L22" s="148"/>
      <c r="M22" s="148"/>
      <c r="N22" s="148"/>
      <c r="O22" s="148"/>
      <c r="P22" s="148"/>
      <c r="Q22" s="148"/>
      <c r="R22" s="148"/>
      <c r="S22" s="148"/>
      <c r="T22" s="149" t="s">
        <v>61</v>
      </c>
      <c r="U22" s="149"/>
      <c r="V22" s="149"/>
    </row>
    <row r="23" spans="1:24" ht="18" customHeight="1" x14ac:dyDescent="0.15">
      <c r="A23" s="150" t="str">
        <f>IF($H$10="前",F10&amp;"年3月",IF($H$10="後",F10&amp;"年9月","月"))</f>
        <v>7年3月</v>
      </c>
      <c r="B23" s="151"/>
      <c r="C23" s="151"/>
      <c r="D23" s="151" t="str">
        <f>IF($H$10="前","4月",IF($H$10="後","10月","月"))</f>
        <v>4月</v>
      </c>
      <c r="E23" s="151"/>
      <c r="F23" s="151"/>
      <c r="G23" s="151" t="str">
        <f>IF($H$10="前","5月",IF($H$10="後","11月","月"))</f>
        <v>5月</v>
      </c>
      <c r="H23" s="151"/>
      <c r="I23" s="151"/>
      <c r="J23" s="151" t="str">
        <f>IF($H$10="前","6月",IF($H$10="後","12月","月"))</f>
        <v>6月</v>
      </c>
      <c r="K23" s="151"/>
      <c r="L23" s="151"/>
      <c r="M23" s="151" t="str">
        <f>IF($H$10="前","7月",IF($H$10="後",F10+1&amp;"年1月","月"))</f>
        <v>7月</v>
      </c>
      <c r="N23" s="151"/>
      <c r="O23" s="151"/>
      <c r="P23" s="151"/>
      <c r="Q23" s="151" t="str">
        <f>IF($H$10="前","8月",IF($H$10="後","2月","月"))</f>
        <v>8月</v>
      </c>
      <c r="R23" s="151"/>
      <c r="S23" s="152"/>
      <c r="T23" s="153" t="s">
        <v>11</v>
      </c>
      <c r="U23" s="154"/>
      <c r="V23" s="155"/>
    </row>
    <row r="24" spans="1:24" ht="18" customHeight="1" x14ac:dyDescent="0.15">
      <c r="A24" s="156" t="str">
        <f>IF(SUM(S29,S37)=0,"",SUM(S29,S37))</f>
        <v/>
      </c>
      <c r="B24" s="157"/>
      <c r="C24" s="157"/>
      <c r="D24" s="158" t="str">
        <f>IF(SUM(S30,S38)=0,"",SUM(S30,S38))</f>
        <v/>
      </c>
      <c r="E24" s="159"/>
      <c r="F24" s="160"/>
      <c r="G24" s="161" t="str">
        <f>IF(SUM(S31,S39)=0,"",SUM(S31,S39))</f>
        <v/>
      </c>
      <c r="H24" s="161"/>
      <c r="I24" s="161"/>
      <c r="J24" s="161" t="str">
        <f>IF(SUM(S32,S40)=0,"",SUM(S32,S40))</f>
        <v/>
      </c>
      <c r="K24" s="161"/>
      <c r="L24" s="161"/>
      <c r="M24" s="161" t="str">
        <f>IF(SUM(S33,S41)=0,"",SUM(S33,S41))</f>
        <v/>
      </c>
      <c r="N24" s="161"/>
      <c r="O24" s="161"/>
      <c r="P24" s="161"/>
      <c r="Q24" s="162" t="str">
        <f>IF(SUM(S34,S42)=0,"",SUM(S34,S42))</f>
        <v/>
      </c>
      <c r="R24" s="162"/>
      <c r="S24" s="163"/>
      <c r="T24" s="164" t="str">
        <f>IF(SUM(A24:S24)=0,"",SUM(A24:S24))</f>
        <v/>
      </c>
      <c r="U24" s="165"/>
      <c r="V24" s="166"/>
    </row>
    <row r="25" spans="1:24" ht="18" customHeight="1" x14ac:dyDescent="0.15">
      <c r="A25" s="5"/>
    </row>
    <row r="26" spans="1:24" ht="18" customHeight="1" x14ac:dyDescent="0.15">
      <c r="A26" s="148" t="s">
        <v>25</v>
      </c>
      <c r="B26" s="148"/>
      <c r="C26" s="148"/>
      <c r="D26" s="148"/>
      <c r="E26" s="148"/>
      <c r="F26" s="148"/>
      <c r="G26" s="148"/>
      <c r="H26" s="148"/>
      <c r="I26" s="148"/>
      <c r="J26" s="148"/>
      <c r="K26" s="148"/>
      <c r="L26" s="148"/>
      <c r="M26" s="148"/>
      <c r="N26" s="148"/>
      <c r="O26" s="148"/>
      <c r="P26" s="148"/>
      <c r="Q26" s="148"/>
      <c r="R26" s="148"/>
      <c r="S26" s="148"/>
      <c r="T26" s="149" t="s">
        <v>8</v>
      </c>
      <c r="U26" s="149"/>
      <c r="V26" s="149"/>
    </row>
    <row r="27" spans="1:24" ht="18" customHeight="1" x14ac:dyDescent="0.15">
      <c r="A27" s="299" t="s">
        <v>7</v>
      </c>
      <c r="B27" s="300"/>
      <c r="C27" s="301"/>
      <c r="D27" s="305" t="s">
        <v>202</v>
      </c>
      <c r="E27" s="306"/>
      <c r="F27" s="306"/>
      <c r="G27" s="306"/>
      <c r="H27" s="306"/>
      <c r="I27" s="306"/>
      <c r="J27" s="306"/>
      <c r="K27" s="306"/>
      <c r="L27" s="306"/>
      <c r="M27" s="306"/>
      <c r="N27" s="306"/>
      <c r="O27" s="306"/>
      <c r="P27" s="306"/>
      <c r="Q27" s="306"/>
      <c r="R27" s="309"/>
      <c r="S27" s="311" t="s">
        <v>50</v>
      </c>
      <c r="T27" s="312"/>
      <c r="U27" s="315" t="s">
        <v>44</v>
      </c>
      <c r="V27" s="312"/>
    </row>
    <row r="28" spans="1:24" ht="18" customHeight="1" x14ac:dyDescent="0.15">
      <c r="A28" s="302"/>
      <c r="B28" s="303"/>
      <c r="C28" s="304"/>
      <c r="D28" s="307"/>
      <c r="E28" s="308"/>
      <c r="F28" s="308"/>
      <c r="G28" s="308"/>
      <c r="H28" s="308"/>
      <c r="I28" s="308"/>
      <c r="J28" s="308"/>
      <c r="K28" s="308"/>
      <c r="L28" s="308"/>
      <c r="M28" s="308"/>
      <c r="N28" s="308"/>
      <c r="O28" s="308"/>
      <c r="P28" s="308"/>
      <c r="Q28" s="308"/>
      <c r="R28" s="310"/>
      <c r="S28" s="313"/>
      <c r="T28" s="314"/>
      <c r="U28" s="316"/>
      <c r="V28" s="314"/>
    </row>
    <row r="29" spans="1:24" ht="18" customHeight="1" x14ac:dyDescent="0.15">
      <c r="A29" s="317" t="s">
        <v>40</v>
      </c>
      <c r="B29" s="167" t="str">
        <f>A23</f>
        <v>7年3月</v>
      </c>
      <c r="C29" s="168"/>
      <c r="D29" s="169"/>
      <c r="E29" s="170"/>
      <c r="F29" s="170"/>
      <c r="G29" s="170"/>
      <c r="H29" s="170"/>
      <c r="I29" s="170"/>
      <c r="J29" s="170"/>
      <c r="K29" s="170"/>
      <c r="L29" s="170"/>
      <c r="M29" s="170"/>
      <c r="N29" s="170"/>
      <c r="O29" s="170"/>
      <c r="P29" s="170"/>
      <c r="Q29" s="170"/>
      <c r="R29" s="171"/>
      <c r="S29" s="172" t="str">
        <f t="shared" ref="S29:S34" si="0">IF(SUM(D29:R29)=0,"",SUM(D29:R29))</f>
        <v/>
      </c>
      <c r="T29" s="173"/>
      <c r="U29" s="319" t="str">
        <f>IF(SUM(S29:T34)=0,"",SUM(S29:T34))</f>
        <v/>
      </c>
      <c r="V29" s="320"/>
    </row>
    <row r="30" spans="1:24" ht="18" customHeight="1" x14ac:dyDescent="0.15">
      <c r="A30" s="317"/>
      <c r="B30" s="174" t="str">
        <f>D23</f>
        <v>4月</v>
      </c>
      <c r="C30" s="175"/>
      <c r="D30" s="176"/>
      <c r="E30" s="177"/>
      <c r="F30" s="177"/>
      <c r="G30" s="177"/>
      <c r="H30" s="177"/>
      <c r="I30" s="177"/>
      <c r="J30" s="177"/>
      <c r="K30" s="177"/>
      <c r="L30" s="177"/>
      <c r="M30" s="177"/>
      <c r="N30" s="177"/>
      <c r="O30" s="177"/>
      <c r="P30" s="177"/>
      <c r="Q30" s="177"/>
      <c r="R30" s="178"/>
      <c r="S30" s="179" t="str">
        <f t="shared" si="0"/>
        <v/>
      </c>
      <c r="T30" s="180"/>
      <c r="U30" s="319"/>
      <c r="V30" s="320"/>
    </row>
    <row r="31" spans="1:24" ht="18" customHeight="1" x14ac:dyDescent="0.15">
      <c r="A31" s="317"/>
      <c r="B31" s="174" t="str">
        <f>G23</f>
        <v>5月</v>
      </c>
      <c r="C31" s="175"/>
      <c r="D31" s="176"/>
      <c r="E31" s="177"/>
      <c r="F31" s="177"/>
      <c r="G31" s="177"/>
      <c r="H31" s="177"/>
      <c r="I31" s="177"/>
      <c r="J31" s="177"/>
      <c r="K31" s="177"/>
      <c r="L31" s="177"/>
      <c r="M31" s="177"/>
      <c r="N31" s="177"/>
      <c r="O31" s="177"/>
      <c r="P31" s="177"/>
      <c r="Q31" s="177"/>
      <c r="R31" s="178"/>
      <c r="S31" s="179" t="str">
        <f t="shared" si="0"/>
        <v/>
      </c>
      <c r="T31" s="180"/>
      <c r="U31" s="319"/>
      <c r="V31" s="320"/>
    </row>
    <row r="32" spans="1:24" ht="18" customHeight="1" x14ac:dyDescent="0.15">
      <c r="A32" s="317"/>
      <c r="B32" s="174" t="str">
        <f>J23</f>
        <v>6月</v>
      </c>
      <c r="C32" s="175"/>
      <c r="D32" s="176"/>
      <c r="E32" s="177"/>
      <c r="F32" s="177"/>
      <c r="G32" s="177"/>
      <c r="H32" s="177"/>
      <c r="I32" s="177"/>
      <c r="J32" s="177"/>
      <c r="K32" s="177"/>
      <c r="L32" s="177"/>
      <c r="M32" s="177"/>
      <c r="N32" s="177"/>
      <c r="O32" s="177"/>
      <c r="P32" s="177"/>
      <c r="Q32" s="177"/>
      <c r="R32" s="178"/>
      <c r="S32" s="179" t="str">
        <f t="shared" si="0"/>
        <v/>
      </c>
      <c r="T32" s="180"/>
      <c r="U32" s="319"/>
      <c r="V32" s="320"/>
    </row>
    <row r="33" spans="1:24" ht="18" customHeight="1" x14ac:dyDescent="0.15">
      <c r="A33" s="317"/>
      <c r="B33" s="174" t="str">
        <f>M23</f>
        <v>7月</v>
      </c>
      <c r="C33" s="175"/>
      <c r="D33" s="176"/>
      <c r="E33" s="177"/>
      <c r="F33" s="177"/>
      <c r="G33" s="177"/>
      <c r="H33" s="177"/>
      <c r="I33" s="177"/>
      <c r="J33" s="177"/>
      <c r="K33" s="177"/>
      <c r="L33" s="177"/>
      <c r="M33" s="177"/>
      <c r="N33" s="177"/>
      <c r="O33" s="177"/>
      <c r="P33" s="177"/>
      <c r="Q33" s="177"/>
      <c r="R33" s="178"/>
      <c r="S33" s="179" t="str">
        <f t="shared" si="0"/>
        <v/>
      </c>
      <c r="T33" s="180"/>
      <c r="U33" s="319"/>
      <c r="V33" s="320"/>
    </row>
    <row r="34" spans="1:24" ht="18" customHeight="1" x14ac:dyDescent="0.15">
      <c r="A34" s="318"/>
      <c r="B34" s="181" t="str">
        <f>Q23</f>
        <v>8月</v>
      </c>
      <c r="C34" s="182"/>
      <c r="D34" s="176"/>
      <c r="E34" s="177"/>
      <c r="F34" s="177"/>
      <c r="G34" s="177"/>
      <c r="H34" s="177"/>
      <c r="I34" s="177"/>
      <c r="J34" s="177"/>
      <c r="K34" s="177"/>
      <c r="L34" s="177"/>
      <c r="M34" s="177"/>
      <c r="N34" s="177"/>
      <c r="O34" s="177"/>
      <c r="P34" s="177"/>
      <c r="Q34" s="177"/>
      <c r="R34" s="178"/>
      <c r="S34" s="179" t="str">
        <f t="shared" si="0"/>
        <v/>
      </c>
      <c r="T34" s="180"/>
      <c r="U34" s="321"/>
      <c r="V34" s="322"/>
    </row>
    <row r="35" spans="1:24" ht="18" customHeight="1" x14ac:dyDescent="0.15">
      <c r="A35" s="299" t="s">
        <v>24</v>
      </c>
      <c r="B35" s="300"/>
      <c r="C35" s="301"/>
      <c r="D35" s="323" t="s">
        <v>151</v>
      </c>
      <c r="E35" s="324"/>
      <c r="F35" s="327"/>
      <c r="G35" s="324"/>
      <c r="H35" s="327"/>
      <c r="I35" s="324"/>
      <c r="J35" s="327"/>
      <c r="K35" s="324"/>
      <c r="L35" s="327"/>
      <c r="M35" s="324"/>
      <c r="N35" s="327"/>
      <c r="O35" s="323"/>
      <c r="P35" s="324"/>
      <c r="Q35" s="327"/>
      <c r="R35" s="323"/>
      <c r="S35" s="329" t="s">
        <v>50</v>
      </c>
      <c r="T35" s="330"/>
      <c r="U35" s="333" t="s">
        <v>44</v>
      </c>
      <c r="V35" s="330"/>
    </row>
    <row r="36" spans="1:24" ht="18" customHeight="1" x14ac:dyDescent="0.15">
      <c r="A36" s="302"/>
      <c r="B36" s="303"/>
      <c r="C36" s="304"/>
      <c r="D36" s="325"/>
      <c r="E36" s="326"/>
      <c r="F36" s="328"/>
      <c r="G36" s="326"/>
      <c r="H36" s="328"/>
      <c r="I36" s="326"/>
      <c r="J36" s="328"/>
      <c r="K36" s="326"/>
      <c r="L36" s="328"/>
      <c r="M36" s="326"/>
      <c r="N36" s="328"/>
      <c r="O36" s="325"/>
      <c r="P36" s="326"/>
      <c r="Q36" s="328"/>
      <c r="R36" s="325"/>
      <c r="S36" s="331"/>
      <c r="T36" s="332"/>
      <c r="U36" s="334"/>
      <c r="V36" s="332"/>
    </row>
    <row r="37" spans="1:24" ht="18" customHeight="1" x14ac:dyDescent="0.15">
      <c r="A37" s="335" t="s">
        <v>40</v>
      </c>
      <c r="B37" s="167" t="str">
        <f>B29</f>
        <v>7年3月</v>
      </c>
      <c r="C37" s="168"/>
      <c r="D37" s="169"/>
      <c r="E37" s="170"/>
      <c r="F37" s="170"/>
      <c r="G37" s="170"/>
      <c r="H37" s="170"/>
      <c r="I37" s="170"/>
      <c r="J37" s="170"/>
      <c r="K37" s="170"/>
      <c r="L37" s="170"/>
      <c r="M37" s="170"/>
      <c r="N37" s="170"/>
      <c r="O37" s="170"/>
      <c r="P37" s="170"/>
      <c r="Q37" s="170"/>
      <c r="R37" s="171"/>
      <c r="S37" s="172" t="str">
        <f t="shared" ref="S37:S42" si="1">IF(SUM(D37:R37)=0,"",SUM(D37:R37))</f>
        <v/>
      </c>
      <c r="T37" s="173"/>
      <c r="U37" s="319" t="str">
        <f>IF(SUM(S37:T42)=0,"",SUM(S37:T42))</f>
        <v/>
      </c>
      <c r="V37" s="320"/>
    </row>
    <row r="38" spans="1:24" ht="18" customHeight="1" x14ac:dyDescent="0.15">
      <c r="A38" s="336"/>
      <c r="B38" s="174" t="str">
        <f>D23</f>
        <v>4月</v>
      </c>
      <c r="C38" s="175"/>
      <c r="D38" s="176"/>
      <c r="E38" s="177"/>
      <c r="F38" s="177"/>
      <c r="G38" s="177"/>
      <c r="H38" s="177"/>
      <c r="I38" s="177"/>
      <c r="J38" s="177"/>
      <c r="K38" s="177"/>
      <c r="L38" s="177"/>
      <c r="M38" s="177"/>
      <c r="N38" s="177"/>
      <c r="O38" s="177"/>
      <c r="P38" s="177"/>
      <c r="Q38" s="177"/>
      <c r="R38" s="178"/>
      <c r="S38" s="179" t="str">
        <f t="shared" si="1"/>
        <v/>
      </c>
      <c r="T38" s="180"/>
      <c r="U38" s="319"/>
      <c r="V38" s="320"/>
    </row>
    <row r="39" spans="1:24" ht="18" customHeight="1" x14ac:dyDescent="0.15">
      <c r="A39" s="336"/>
      <c r="B39" s="174" t="str">
        <f>G23</f>
        <v>5月</v>
      </c>
      <c r="C39" s="175"/>
      <c r="D39" s="176"/>
      <c r="E39" s="177"/>
      <c r="F39" s="177"/>
      <c r="G39" s="177"/>
      <c r="H39" s="177"/>
      <c r="I39" s="177"/>
      <c r="J39" s="177"/>
      <c r="K39" s="177"/>
      <c r="L39" s="177"/>
      <c r="M39" s="177"/>
      <c r="N39" s="177"/>
      <c r="O39" s="177"/>
      <c r="P39" s="177"/>
      <c r="Q39" s="177"/>
      <c r="R39" s="178"/>
      <c r="S39" s="179" t="str">
        <f t="shared" si="1"/>
        <v/>
      </c>
      <c r="T39" s="180"/>
      <c r="U39" s="319"/>
      <c r="V39" s="320"/>
    </row>
    <row r="40" spans="1:24" ht="18" customHeight="1" x14ac:dyDescent="0.15">
      <c r="A40" s="336"/>
      <c r="B40" s="174" t="str">
        <f>J23</f>
        <v>6月</v>
      </c>
      <c r="C40" s="175"/>
      <c r="D40" s="176"/>
      <c r="E40" s="177"/>
      <c r="F40" s="177"/>
      <c r="G40" s="177"/>
      <c r="H40" s="177"/>
      <c r="I40" s="177"/>
      <c r="J40" s="177"/>
      <c r="K40" s="177"/>
      <c r="L40" s="177"/>
      <c r="M40" s="177"/>
      <c r="N40" s="177"/>
      <c r="O40" s="177"/>
      <c r="P40" s="177"/>
      <c r="Q40" s="177"/>
      <c r="R40" s="178"/>
      <c r="S40" s="179" t="str">
        <f t="shared" si="1"/>
        <v/>
      </c>
      <c r="T40" s="180"/>
      <c r="U40" s="319"/>
      <c r="V40" s="320"/>
    </row>
    <row r="41" spans="1:24" ht="18" customHeight="1" x14ac:dyDescent="0.15">
      <c r="A41" s="336"/>
      <c r="B41" s="174" t="str">
        <f>M23</f>
        <v>7月</v>
      </c>
      <c r="C41" s="175"/>
      <c r="D41" s="176"/>
      <c r="E41" s="177"/>
      <c r="F41" s="177"/>
      <c r="G41" s="177"/>
      <c r="H41" s="177"/>
      <c r="I41" s="177"/>
      <c r="J41" s="177"/>
      <c r="K41" s="177"/>
      <c r="L41" s="177"/>
      <c r="M41" s="177"/>
      <c r="N41" s="177"/>
      <c r="O41" s="177"/>
      <c r="P41" s="177"/>
      <c r="Q41" s="177"/>
      <c r="R41" s="178"/>
      <c r="S41" s="179" t="str">
        <f t="shared" si="1"/>
        <v/>
      </c>
      <c r="T41" s="180"/>
      <c r="U41" s="319"/>
      <c r="V41" s="320"/>
    </row>
    <row r="42" spans="1:24" ht="18" customHeight="1" x14ac:dyDescent="0.15">
      <c r="A42" s="337"/>
      <c r="B42" s="181" t="str">
        <f>Q23</f>
        <v>8月</v>
      </c>
      <c r="C42" s="182"/>
      <c r="D42" s="183"/>
      <c r="E42" s="184"/>
      <c r="F42" s="184"/>
      <c r="G42" s="184"/>
      <c r="H42" s="184"/>
      <c r="I42" s="184"/>
      <c r="J42" s="184"/>
      <c r="K42" s="184"/>
      <c r="L42" s="184"/>
      <c r="M42" s="184"/>
      <c r="N42" s="184"/>
      <c r="O42" s="184"/>
      <c r="P42" s="184"/>
      <c r="Q42" s="184"/>
      <c r="R42" s="185"/>
      <c r="S42" s="186" t="str">
        <f t="shared" si="1"/>
        <v/>
      </c>
      <c r="T42" s="187"/>
      <c r="U42" s="321"/>
      <c r="V42" s="322"/>
    </row>
    <row r="43" spans="1:24" ht="18" customHeight="1" x14ac:dyDescent="0.15">
      <c r="A43" s="7"/>
      <c r="B43" s="7"/>
      <c r="C43" s="7"/>
      <c r="D43" s="7"/>
      <c r="E43" s="7"/>
      <c r="F43" s="7"/>
      <c r="G43" s="7"/>
      <c r="H43" s="7"/>
      <c r="I43" s="7"/>
      <c r="J43" s="7"/>
      <c r="K43" s="7"/>
      <c r="L43" s="7"/>
      <c r="M43" s="7"/>
      <c r="N43" s="7"/>
      <c r="O43" s="7"/>
      <c r="P43" s="7"/>
      <c r="Q43" s="7"/>
      <c r="R43" s="19"/>
      <c r="S43" s="188" t="s">
        <v>4</v>
      </c>
      <c r="T43" s="189"/>
      <c r="U43" s="190" t="str">
        <f>IF(SUM(S27:T42)=0,"",SUM(S27:T42))</f>
        <v/>
      </c>
      <c r="V43" s="191"/>
      <c r="W43" s="28"/>
      <c r="X43" s="28"/>
    </row>
    <row r="44" spans="1:24" ht="18" customHeight="1" x14ac:dyDescent="0.15">
      <c r="A44" s="192" t="s">
        <v>37</v>
      </c>
      <c r="B44" s="192"/>
      <c r="C44" s="192"/>
      <c r="D44" s="192"/>
      <c r="E44" s="192"/>
      <c r="F44" s="192"/>
      <c r="G44" s="192"/>
      <c r="H44" s="192"/>
      <c r="I44" s="192"/>
      <c r="J44" s="192"/>
      <c r="K44" s="192"/>
      <c r="L44" s="192"/>
      <c r="M44" s="192"/>
      <c r="N44" s="192"/>
      <c r="O44" s="192"/>
      <c r="P44" s="192"/>
      <c r="Q44" s="192"/>
      <c r="R44" s="192"/>
      <c r="S44" s="192"/>
      <c r="T44" s="192"/>
      <c r="U44" s="22"/>
      <c r="V44" s="22"/>
    </row>
    <row r="45" spans="1:24" ht="13.5" x14ac:dyDescent="0.15">
      <c r="A45" s="9"/>
      <c r="B45" s="9"/>
      <c r="C45" s="9"/>
      <c r="D45" s="9"/>
      <c r="E45" s="9"/>
      <c r="F45" s="9"/>
      <c r="G45" s="9"/>
      <c r="H45" s="9"/>
      <c r="I45" s="9"/>
      <c r="J45" s="9"/>
      <c r="K45" s="9"/>
      <c r="L45" s="9"/>
      <c r="M45" s="9"/>
      <c r="N45" s="193" t="str">
        <f>IF(様式１!D12="","","（"&amp;様式１!D12&amp;"）")</f>
        <v/>
      </c>
      <c r="O45" s="193"/>
      <c r="P45" s="193"/>
      <c r="Q45" s="193"/>
      <c r="R45" s="193"/>
      <c r="S45" s="193"/>
      <c r="T45" s="193"/>
      <c r="U45" s="193"/>
      <c r="V45" s="193"/>
    </row>
    <row r="46" spans="1:24" ht="18.75" customHeight="1" x14ac:dyDescent="0.15">
      <c r="A46" s="6" t="s">
        <v>20</v>
      </c>
      <c r="B46" s="6"/>
      <c r="C46" s="6"/>
      <c r="D46" s="6"/>
      <c r="E46" s="6"/>
      <c r="F46" s="6"/>
      <c r="G46" s="6"/>
      <c r="H46" s="6"/>
      <c r="I46" s="6"/>
      <c r="J46" s="6"/>
      <c r="K46" s="6"/>
      <c r="L46" s="6"/>
      <c r="M46" s="6"/>
      <c r="N46" s="6"/>
      <c r="O46" s="6"/>
      <c r="P46" s="6"/>
      <c r="Q46" s="6"/>
      <c r="R46" s="6"/>
      <c r="S46" s="6"/>
      <c r="T46" s="149" t="s">
        <v>61</v>
      </c>
      <c r="U46" s="149"/>
      <c r="V46" s="149"/>
    </row>
    <row r="47" spans="1:24" ht="18.75" customHeight="1" x14ac:dyDescent="0.15">
      <c r="A47" s="150" t="s">
        <v>30</v>
      </c>
      <c r="B47" s="151"/>
      <c r="C47" s="151"/>
      <c r="D47" s="151"/>
      <c r="E47" s="194"/>
      <c r="F47" s="150" t="str">
        <f>$A$23</f>
        <v>7年3月</v>
      </c>
      <c r="G47" s="151"/>
      <c r="H47" s="151" t="str">
        <f>$D$23</f>
        <v>4月</v>
      </c>
      <c r="I47" s="151"/>
      <c r="J47" s="151" t="str">
        <f>$G$23</f>
        <v>5月</v>
      </c>
      <c r="K47" s="151"/>
      <c r="L47" s="151" t="str">
        <f>$J$23</f>
        <v>6月</v>
      </c>
      <c r="M47" s="151"/>
      <c r="N47" s="151" t="str">
        <f>$M$23</f>
        <v>7月</v>
      </c>
      <c r="O47" s="151"/>
      <c r="P47" s="151"/>
      <c r="Q47" s="151" t="str">
        <f>$Q$23</f>
        <v>8月</v>
      </c>
      <c r="R47" s="194"/>
      <c r="S47" s="150" t="s">
        <v>44</v>
      </c>
      <c r="T47" s="152"/>
      <c r="U47" s="195" t="s">
        <v>64</v>
      </c>
      <c r="V47" s="152"/>
    </row>
    <row r="48" spans="1:24" ht="18.75" customHeight="1" x14ac:dyDescent="0.15">
      <c r="A48" s="338" t="s">
        <v>29</v>
      </c>
      <c r="B48" s="235"/>
      <c r="C48" s="235"/>
      <c r="D48" s="235"/>
      <c r="E48" s="235"/>
      <c r="F48" s="339"/>
      <c r="G48" s="340"/>
      <c r="H48" s="343"/>
      <c r="I48" s="343"/>
      <c r="J48" s="343"/>
      <c r="K48" s="343"/>
      <c r="L48" s="343"/>
      <c r="M48" s="343"/>
      <c r="N48" s="343"/>
      <c r="O48" s="343"/>
      <c r="P48" s="343"/>
      <c r="Q48" s="343"/>
      <c r="R48" s="344"/>
      <c r="S48" s="196" t="s">
        <v>67</v>
      </c>
      <c r="T48" s="197"/>
      <c r="U48" s="346" t="s">
        <v>69</v>
      </c>
      <c r="V48" s="347"/>
    </row>
    <row r="49" spans="1:22" ht="18.75" customHeight="1" x14ac:dyDescent="0.15">
      <c r="A49" s="281"/>
      <c r="B49" s="282"/>
      <c r="C49" s="282"/>
      <c r="D49" s="282"/>
      <c r="E49" s="282"/>
      <c r="F49" s="341"/>
      <c r="G49" s="342"/>
      <c r="H49" s="342"/>
      <c r="I49" s="342"/>
      <c r="J49" s="342"/>
      <c r="K49" s="342"/>
      <c r="L49" s="342"/>
      <c r="M49" s="342"/>
      <c r="N49" s="342"/>
      <c r="O49" s="342"/>
      <c r="P49" s="342"/>
      <c r="Q49" s="342"/>
      <c r="R49" s="345"/>
      <c r="S49" s="198" t="str">
        <f>IF(SUM(F48:R49)=0,"",SUM(F48:R49))</f>
        <v/>
      </c>
      <c r="T49" s="199"/>
      <c r="U49" s="346"/>
      <c r="V49" s="347"/>
    </row>
    <row r="50" spans="1:22" ht="18.75" customHeight="1" x14ac:dyDescent="0.15">
      <c r="A50" s="348" t="s">
        <v>63</v>
      </c>
      <c r="B50" s="349"/>
      <c r="C50" s="349"/>
      <c r="D50" s="349"/>
      <c r="E50" s="349"/>
      <c r="F50" s="341"/>
      <c r="G50" s="342"/>
      <c r="H50" s="342"/>
      <c r="I50" s="342"/>
      <c r="J50" s="342"/>
      <c r="K50" s="342"/>
      <c r="L50" s="342"/>
      <c r="M50" s="342"/>
      <c r="N50" s="342"/>
      <c r="O50" s="342"/>
      <c r="P50" s="342"/>
      <c r="Q50" s="342"/>
      <c r="R50" s="345"/>
      <c r="S50" s="200" t="s">
        <v>58</v>
      </c>
      <c r="T50" s="201"/>
      <c r="U50" s="353" t="str">
        <f>IF(S49="","",ROUNDDOWN(S51/S49,3))</f>
        <v/>
      </c>
      <c r="V50" s="354"/>
    </row>
    <row r="51" spans="1:22" ht="18.75" customHeight="1" x14ac:dyDescent="0.15">
      <c r="A51" s="258"/>
      <c r="B51" s="259"/>
      <c r="C51" s="259"/>
      <c r="D51" s="259"/>
      <c r="E51" s="259"/>
      <c r="F51" s="350"/>
      <c r="G51" s="351"/>
      <c r="H51" s="351"/>
      <c r="I51" s="351"/>
      <c r="J51" s="351"/>
      <c r="K51" s="351"/>
      <c r="L51" s="351"/>
      <c r="M51" s="351"/>
      <c r="N51" s="351"/>
      <c r="O51" s="351"/>
      <c r="P51" s="351"/>
      <c r="Q51" s="351"/>
      <c r="R51" s="352"/>
      <c r="S51" s="202" t="str">
        <f>IF(SUM(F50:R51)=0,"",SUM(F50:R51))</f>
        <v/>
      </c>
      <c r="T51" s="203"/>
      <c r="U51" s="355"/>
      <c r="V51" s="356"/>
    </row>
    <row r="52" spans="1:22" s="2" customFormat="1" ht="9" x14ac:dyDescent="0.15">
      <c r="A52" s="10"/>
    </row>
    <row r="53" spans="1:22" ht="27" customHeight="1" x14ac:dyDescent="0.15">
      <c r="A53" s="204" t="s">
        <v>70</v>
      </c>
      <c r="B53" s="205"/>
      <c r="C53" s="205"/>
      <c r="D53" s="205"/>
      <c r="E53" s="206"/>
      <c r="F53" s="207"/>
      <c r="G53" s="208"/>
      <c r="H53" s="208"/>
      <c r="I53" s="208"/>
      <c r="J53" s="208"/>
      <c r="K53" s="208"/>
      <c r="L53" s="208"/>
      <c r="M53" s="209"/>
      <c r="N53" s="210" t="s">
        <v>1</v>
      </c>
      <c r="O53" s="205"/>
      <c r="P53" s="211"/>
      <c r="Q53" s="212"/>
      <c r="R53" s="208"/>
      <c r="S53" s="208"/>
      <c r="T53" s="208"/>
      <c r="U53" s="208"/>
      <c r="V53" s="213"/>
    </row>
    <row r="54" spans="1:22" ht="27" customHeight="1" x14ac:dyDescent="0.15">
      <c r="A54" s="214" t="s">
        <v>74</v>
      </c>
      <c r="B54" s="215"/>
      <c r="C54" s="215"/>
      <c r="D54" s="215"/>
      <c r="E54" s="216"/>
      <c r="F54" s="217"/>
      <c r="G54" s="218"/>
      <c r="H54" s="218"/>
      <c r="I54" s="218"/>
      <c r="J54" s="218"/>
      <c r="K54" s="218"/>
      <c r="L54" s="218"/>
      <c r="M54" s="218"/>
      <c r="N54" s="218"/>
      <c r="O54" s="218"/>
      <c r="P54" s="218"/>
      <c r="Q54" s="218"/>
      <c r="R54" s="218"/>
      <c r="S54" s="218"/>
      <c r="T54" s="218"/>
      <c r="U54" s="218"/>
      <c r="V54" s="219"/>
    </row>
    <row r="55" spans="1:22" ht="9" customHeight="1" x14ac:dyDescent="0.15">
      <c r="A55" s="348" t="s">
        <v>73</v>
      </c>
      <c r="B55" s="349"/>
      <c r="C55" s="349"/>
      <c r="D55" s="349"/>
      <c r="E55" s="357"/>
      <c r="F55" s="220" t="s">
        <v>28</v>
      </c>
      <c r="G55" s="221"/>
      <c r="H55" s="221"/>
      <c r="I55" s="221"/>
      <c r="J55" s="221"/>
      <c r="K55" s="221"/>
      <c r="L55" s="221"/>
      <c r="M55" s="222"/>
      <c r="N55" s="220" t="s">
        <v>75</v>
      </c>
      <c r="O55" s="220"/>
      <c r="P55" s="220"/>
      <c r="Q55" s="220"/>
      <c r="R55" s="220"/>
      <c r="S55" s="220"/>
      <c r="T55" s="220"/>
      <c r="U55" s="220"/>
      <c r="V55" s="223"/>
    </row>
    <row r="56" spans="1:22" ht="18" customHeight="1" x14ac:dyDescent="0.15">
      <c r="A56" s="338"/>
      <c r="B56" s="235"/>
      <c r="C56" s="235"/>
      <c r="D56" s="235"/>
      <c r="E56" s="358"/>
      <c r="F56" s="224"/>
      <c r="G56" s="224"/>
      <c r="H56" s="224"/>
      <c r="I56" s="224"/>
      <c r="J56" s="224"/>
      <c r="K56" s="224"/>
      <c r="L56" s="224"/>
      <c r="M56" s="225"/>
      <c r="N56" s="224"/>
      <c r="O56" s="224"/>
      <c r="P56" s="224"/>
      <c r="Q56" s="224"/>
      <c r="R56" s="224"/>
      <c r="S56" s="224"/>
      <c r="T56" s="224"/>
      <c r="U56" s="224"/>
      <c r="V56" s="226"/>
    </row>
    <row r="57" spans="1:22" ht="27" customHeight="1" x14ac:dyDescent="0.15">
      <c r="A57" s="258"/>
      <c r="B57" s="259"/>
      <c r="C57" s="259"/>
      <c r="D57" s="259"/>
      <c r="E57" s="260"/>
      <c r="F57" s="227"/>
      <c r="G57" s="227"/>
      <c r="H57" s="227"/>
      <c r="I57" s="227"/>
      <c r="J57" s="227"/>
      <c r="K57" s="227"/>
      <c r="L57" s="227"/>
      <c r="M57" s="228"/>
      <c r="N57" s="229"/>
      <c r="O57" s="229"/>
      <c r="P57" s="229"/>
      <c r="Q57" s="229"/>
      <c r="R57" s="229"/>
      <c r="S57" s="229"/>
      <c r="T57" s="229"/>
      <c r="U57" s="229"/>
      <c r="V57" s="230"/>
    </row>
    <row r="58" spans="1:22" ht="18.75" customHeight="1" x14ac:dyDescent="0.15">
      <c r="A58" s="111" t="s">
        <v>15</v>
      </c>
      <c r="B58" s="111"/>
      <c r="C58" s="111"/>
      <c r="D58" s="111"/>
      <c r="E58" s="111"/>
      <c r="F58" s="111"/>
      <c r="G58" s="111"/>
      <c r="H58" s="111"/>
      <c r="I58" s="111"/>
      <c r="J58" s="111"/>
      <c r="K58" s="111"/>
      <c r="L58" s="111"/>
      <c r="M58" s="111"/>
      <c r="N58" s="111"/>
      <c r="O58" s="111"/>
      <c r="P58" s="111"/>
      <c r="Q58" s="111"/>
      <c r="R58" s="111"/>
      <c r="S58" s="111"/>
      <c r="T58" s="111"/>
      <c r="U58" s="111"/>
      <c r="V58" s="111"/>
    </row>
    <row r="59" spans="1:22" s="2" customFormat="1" ht="9" x14ac:dyDescent="0.15"/>
    <row r="60" spans="1:22" ht="18.75" customHeight="1" x14ac:dyDescent="0.15">
      <c r="A60" s="231" t="s">
        <v>76</v>
      </c>
      <c r="B60" s="231"/>
      <c r="C60" s="231"/>
      <c r="D60" s="231"/>
      <c r="E60" s="231"/>
      <c r="F60" s="231"/>
      <c r="G60" s="231"/>
      <c r="H60" s="231"/>
      <c r="I60" s="231"/>
      <c r="J60" s="231"/>
      <c r="K60" s="231"/>
      <c r="L60" s="231"/>
      <c r="M60" s="231"/>
      <c r="N60" s="231"/>
      <c r="O60" s="231"/>
      <c r="P60" s="231"/>
      <c r="Q60" s="231"/>
      <c r="R60" s="231"/>
      <c r="S60" s="231"/>
      <c r="T60" s="149" t="s">
        <v>61</v>
      </c>
      <c r="U60" s="149"/>
      <c r="V60" s="149"/>
    </row>
    <row r="61" spans="1:22" ht="18.75" customHeight="1" x14ac:dyDescent="0.15">
      <c r="A61" s="232" t="s">
        <v>30</v>
      </c>
      <c r="B61" s="154"/>
      <c r="C61" s="154"/>
      <c r="D61" s="154"/>
      <c r="E61" s="233"/>
      <c r="F61" s="150" t="str">
        <f>様式１!$A$23</f>
        <v>7年3月</v>
      </c>
      <c r="G61" s="151"/>
      <c r="H61" s="151" t="str">
        <f>様式１!$D$23</f>
        <v>4月</v>
      </c>
      <c r="I61" s="151"/>
      <c r="J61" s="151" t="str">
        <f>様式１!$G$23</f>
        <v>5月</v>
      </c>
      <c r="K61" s="151"/>
      <c r="L61" s="151" t="str">
        <f>様式１!$J$23</f>
        <v>6月</v>
      </c>
      <c r="M61" s="151"/>
      <c r="N61" s="151" t="str">
        <f>様式１!$M$23</f>
        <v>7月</v>
      </c>
      <c r="O61" s="151"/>
      <c r="P61" s="151"/>
      <c r="Q61" s="151" t="str">
        <f>様式１!$Q$23</f>
        <v>8月</v>
      </c>
      <c r="R61" s="152"/>
      <c r="S61" s="150" t="s">
        <v>44</v>
      </c>
      <c r="T61" s="152"/>
      <c r="U61" s="195" t="s">
        <v>64</v>
      </c>
      <c r="V61" s="152"/>
    </row>
    <row r="62" spans="1:22" ht="18.75" customHeight="1" x14ac:dyDescent="0.15">
      <c r="A62" s="338" t="s">
        <v>29</v>
      </c>
      <c r="B62" s="235"/>
      <c r="C62" s="235"/>
      <c r="D62" s="235"/>
      <c r="E62" s="235"/>
      <c r="F62" s="339"/>
      <c r="G62" s="340"/>
      <c r="H62" s="343"/>
      <c r="I62" s="343"/>
      <c r="J62" s="343"/>
      <c r="K62" s="343"/>
      <c r="L62" s="343"/>
      <c r="M62" s="343"/>
      <c r="N62" s="343"/>
      <c r="O62" s="343"/>
      <c r="P62" s="343"/>
      <c r="Q62" s="343"/>
      <c r="R62" s="359"/>
      <c r="S62" s="196" t="s">
        <v>67</v>
      </c>
      <c r="T62" s="197"/>
      <c r="U62" s="346" t="s">
        <v>69</v>
      </c>
      <c r="V62" s="347"/>
    </row>
    <row r="63" spans="1:22" ht="18.75" customHeight="1" x14ac:dyDescent="0.15">
      <c r="A63" s="281"/>
      <c r="B63" s="282"/>
      <c r="C63" s="282"/>
      <c r="D63" s="282"/>
      <c r="E63" s="282"/>
      <c r="F63" s="341"/>
      <c r="G63" s="342"/>
      <c r="H63" s="342"/>
      <c r="I63" s="342"/>
      <c r="J63" s="342"/>
      <c r="K63" s="342"/>
      <c r="L63" s="342"/>
      <c r="M63" s="342"/>
      <c r="N63" s="342"/>
      <c r="O63" s="342"/>
      <c r="P63" s="342"/>
      <c r="Q63" s="342"/>
      <c r="R63" s="360"/>
      <c r="S63" s="198" t="str">
        <f>IF(SUM(F62:R63)=0,"",SUM(F62:R63))</f>
        <v/>
      </c>
      <c r="T63" s="199"/>
      <c r="U63" s="346"/>
      <c r="V63" s="347"/>
    </row>
    <row r="64" spans="1:22" ht="18.75" customHeight="1" x14ac:dyDescent="0.15">
      <c r="A64" s="348" t="s">
        <v>63</v>
      </c>
      <c r="B64" s="349"/>
      <c r="C64" s="349"/>
      <c r="D64" s="349"/>
      <c r="E64" s="349"/>
      <c r="F64" s="341"/>
      <c r="G64" s="342"/>
      <c r="H64" s="342"/>
      <c r="I64" s="342"/>
      <c r="J64" s="342"/>
      <c r="K64" s="342"/>
      <c r="L64" s="342"/>
      <c r="M64" s="342"/>
      <c r="N64" s="342"/>
      <c r="O64" s="342"/>
      <c r="P64" s="342"/>
      <c r="Q64" s="342"/>
      <c r="R64" s="360"/>
      <c r="S64" s="200" t="s">
        <v>58</v>
      </c>
      <c r="T64" s="201"/>
      <c r="U64" s="353" t="str">
        <f>IF(S63="","",ROUNDDOWN(S65/S63,3))</f>
        <v/>
      </c>
      <c r="V64" s="354"/>
    </row>
    <row r="65" spans="1:22" ht="18.75" customHeight="1" x14ac:dyDescent="0.15">
      <c r="A65" s="258"/>
      <c r="B65" s="259"/>
      <c r="C65" s="259"/>
      <c r="D65" s="259"/>
      <c r="E65" s="259"/>
      <c r="F65" s="350"/>
      <c r="G65" s="351"/>
      <c r="H65" s="351"/>
      <c r="I65" s="351"/>
      <c r="J65" s="351"/>
      <c r="K65" s="351"/>
      <c r="L65" s="351"/>
      <c r="M65" s="351"/>
      <c r="N65" s="351"/>
      <c r="O65" s="351"/>
      <c r="P65" s="351"/>
      <c r="Q65" s="351"/>
      <c r="R65" s="361"/>
      <c r="S65" s="202" t="str">
        <f>IF(SUM(F64:R65)=0,"",SUM(F64:R65))</f>
        <v/>
      </c>
      <c r="T65" s="203"/>
      <c r="U65" s="355"/>
      <c r="V65" s="356"/>
    </row>
    <row r="66" spans="1:22" ht="27.75" customHeight="1" x14ac:dyDescent="0.15">
      <c r="A66" s="234" t="s">
        <v>77</v>
      </c>
      <c r="B66" s="235"/>
      <c r="C66" s="235"/>
      <c r="D66" s="235"/>
      <c r="E66" s="235"/>
      <c r="F66" s="235"/>
      <c r="G66" s="235"/>
      <c r="H66" s="235"/>
      <c r="I66" s="235"/>
      <c r="J66" s="235"/>
      <c r="K66" s="235"/>
      <c r="L66" s="235"/>
      <c r="M66" s="235"/>
      <c r="N66" s="235"/>
      <c r="O66" s="235"/>
      <c r="P66" s="235"/>
      <c r="Q66" s="235"/>
      <c r="R66" s="235"/>
      <c r="S66" s="235"/>
      <c r="T66" s="235"/>
      <c r="U66" s="235"/>
      <c r="V66" s="235"/>
    </row>
    <row r="67" spans="1:22" s="2" customFormat="1" ht="9" x14ac:dyDescent="0.15">
      <c r="A67" s="10"/>
    </row>
    <row r="68" spans="1:22" ht="27" customHeight="1" x14ac:dyDescent="0.15">
      <c r="A68" s="204" t="s">
        <v>70</v>
      </c>
      <c r="B68" s="205"/>
      <c r="C68" s="205"/>
      <c r="D68" s="205"/>
      <c r="E68" s="206"/>
      <c r="F68" s="207"/>
      <c r="G68" s="208"/>
      <c r="H68" s="208"/>
      <c r="I68" s="208"/>
      <c r="J68" s="208"/>
      <c r="K68" s="208"/>
      <c r="L68" s="208"/>
      <c r="M68" s="209"/>
      <c r="N68" s="210" t="s">
        <v>1</v>
      </c>
      <c r="O68" s="205"/>
      <c r="P68" s="211"/>
      <c r="Q68" s="212"/>
      <c r="R68" s="208"/>
      <c r="S68" s="208"/>
      <c r="T68" s="208"/>
      <c r="U68" s="208"/>
      <c r="V68" s="213"/>
    </row>
    <row r="69" spans="1:22" ht="27" customHeight="1" x14ac:dyDescent="0.15">
      <c r="A69" s="214" t="s">
        <v>74</v>
      </c>
      <c r="B69" s="215"/>
      <c r="C69" s="215"/>
      <c r="D69" s="215"/>
      <c r="E69" s="216"/>
      <c r="F69" s="217"/>
      <c r="G69" s="218"/>
      <c r="H69" s="218"/>
      <c r="I69" s="218"/>
      <c r="J69" s="218"/>
      <c r="K69" s="218"/>
      <c r="L69" s="218"/>
      <c r="M69" s="218"/>
      <c r="N69" s="218"/>
      <c r="O69" s="218"/>
      <c r="P69" s="218"/>
      <c r="Q69" s="218"/>
      <c r="R69" s="218"/>
      <c r="S69" s="218"/>
      <c r="T69" s="218"/>
      <c r="U69" s="218"/>
      <c r="V69" s="219"/>
    </row>
    <row r="70" spans="1:22" ht="9" customHeight="1" x14ac:dyDescent="0.15">
      <c r="A70" s="348" t="s">
        <v>73</v>
      </c>
      <c r="B70" s="349"/>
      <c r="C70" s="349"/>
      <c r="D70" s="349"/>
      <c r="E70" s="357"/>
      <c r="F70" s="220" t="s">
        <v>28</v>
      </c>
      <c r="G70" s="221"/>
      <c r="H70" s="221"/>
      <c r="I70" s="221"/>
      <c r="J70" s="221"/>
      <c r="K70" s="221"/>
      <c r="L70" s="221"/>
      <c r="M70" s="222"/>
      <c r="N70" s="220" t="s">
        <v>75</v>
      </c>
      <c r="O70" s="220"/>
      <c r="P70" s="220"/>
      <c r="Q70" s="220"/>
      <c r="R70" s="220"/>
      <c r="S70" s="220"/>
      <c r="T70" s="220"/>
      <c r="U70" s="220"/>
      <c r="V70" s="223"/>
    </row>
    <row r="71" spans="1:22" ht="18" customHeight="1" x14ac:dyDescent="0.15">
      <c r="A71" s="338"/>
      <c r="B71" s="235"/>
      <c r="C71" s="235"/>
      <c r="D71" s="235"/>
      <c r="E71" s="358"/>
      <c r="F71" s="224"/>
      <c r="G71" s="236"/>
      <c r="H71" s="236"/>
      <c r="I71" s="236"/>
      <c r="J71" s="236"/>
      <c r="K71" s="236"/>
      <c r="L71" s="236"/>
      <c r="M71" s="237"/>
      <c r="N71" s="236"/>
      <c r="O71" s="236"/>
      <c r="P71" s="236"/>
      <c r="Q71" s="236"/>
      <c r="R71" s="236"/>
      <c r="S71" s="236"/>
      <c r="T71" s="236"/>
      <c r="U71" s="236"/>
      <c r="V71" s="238"/>
    </row>
    <row r="72" spans="1:22" ht="27" customHeight="1" x14ac:dyDescent="0.15">
      <c r="A72" s="258"/>
      <c r="B72" s="259"/>
      <c r="C72" s="259"/>
      <c r="D72" s="259"/>
      <c r="E72" s="260"/>
      <c r="F72" s="227"/>
      <c r="G72" s="239"/>
      <c r="H72" s="239"/>
      <c r="I72" s="239"/>
      <c r="J72" s="239"/>
      <c r="K72" s="239"/>
      <c r="L72" s="239"/>
      <c r="M72" s="240"/>
      <c r="N72" s="241"/>
      <c r="O72" s="241"/>
      <c r="P72" s="241"/>
      <c r="Q72" s="241"/>
      <c r="R72" s="241"/>
      <c r="S72" s="241"/>
      <c r="T72" s="241"/>
      <c r="U72" s="241"/>
      <c r="V72" s="242"/>
    </row>
    <row r="73" spans="1:22" ht="18.75" customHeight="1" x14ac:dyDescent="0.15">
      <c r="A73" s="111" t="s">
        <v>15</v>
      </c>
      <c r="B73" s="111"/>
      <c r="C73" s="111"/>
      <c r="D73" s="111"/>
      <c r="E73" s="111"/>
      <c r="F73" s="111"/>
      <c r="G73" s="111"/>
      <c r="H73" s="111"/>
      <c r="I73" s="111"/>
      <c r="J73" s="111"/>
      <c r="K73" s="111"/>
      <c r="L73" s="111"/>
      <c r="M73" s="111"/>
      <c r="N73" s="111"/>
      <c r="O73" s="111"/>
      <c r="P73" s="111"/>
      <c r="Q73" s="111"/>
      <c r="R73" s="111"/>
      <c r="S73" s="111"/>
      <c r="T73" s="111"/>
      <c r="U73" s="111"/>
      <c r="V73" s="111"/>
    </row>
    <row r="74" spans="1:22" s="2" customFormat="1" ht="9" x14ac:dyDescent="0.15"/>
    <row r="75" spans="1:22" ht="18.75" customHeight="1" x14ac:dyDescent="0.15">
      <c r="A75" s="231" t="s">
        <v>21</v>
      </c>
      <c r="B75" s="231"/>
      <c r="C75" s="231"/>
      <c r="D75" s="231"/>
      <c r="E75" s="231"/>
      <c r="F75" s="231"/>
      <c r="G75" s="231"/>
      <c r="H75" s="231"/>
      <c r="I75" s="231"/>
      <c r="J75" s="231"/>
      <c r="K75" s="231"/>
      <c r="L75" s="231"/>
      <c r="M75" s="231"/>
      <c r="N75" s="231"/>
      <c r="O75" s="231"/>
      <c r="P75" s="231"/>
      <c r="Q75" s="231"/>
      <c r="R75" s="231"/>
      <c r="S75" s="231"/>
      <c r="T75" s="149" t="s">
        <v>61</v>
      </c>
      <c r="U75" s="149"/>
      <c r="V75" s="149"/>
    </row>
    <row r="76" spans="1:22" ht="18.75" customHeight="1" x14ac:dyDescent="0.15">
      <c r="A76" s="232" t="s">
        <v>30</v>
      </c>
      <c r="B76" s="154"/>
      <c r="C76" s="154"/>
      <c r="D76" s="154"/>
      <c r="E76" s="233"/>
      <c r="F76" s="150" t="str">
        <f>様式１!$A$23</f>
        <v>7年3月</v>
      </c>
      <c r="G76" s="151"/>
      <c r="H76" s="151" t="str">
        <f>様式１!$D$23</f>
        <v>4月</v>
      </c>
      <c r="I76" s="151"/>
      <c r="J76" s="151" t="str">
        <f>様式１!$G$23</f>
        <v>5月</v>
      </c>
      <c r="K76" s="151"/>
      <c r="L76" s="151" t="str">
        <f>様式１!$J$23</f>
        <v>6月</v>
      </c>
      <c r="M76" s="151"/>
      <c r="N76" s="151" t="str">
        <f>様式１!$M$23</f>
        <v>7月</v>
      </c>
      <c r="O76" s="151"/>
      <c r="P76" s="151"/>
      <c r="Q76" s="151" t="str">
        <f>様式１!$Q$23</f>
        <v>8月</v>
      </c>
      <c r="R76" s="152"/>
      <c r="S76" s="150" t="s">
        <v>44</v>
      </c>
      <c r="T76" s="152"/>
      <c r="U76" s="195" t="s">
        <v>64</v>
      </c>
      <c r="V76" s="152"/>
    </row>
    <row r="77" spans="1:22" ht="18.75" customHeight="1" x14ac:dyDescent="0.15">
      <c r="A77" s="338" t="s">
        <v>29</v>
      </c>
      <c r="B77" s="235"/>
      <c r="C77" s="235"/>
      <c r="D77" s="235"/>
      <c r="E77" s="235"/>
      <c r="F77" s="339"/>
      <c r="G77" s="340"/>
      <c r="H77" s="343"/>
      <c r="I77" s="343"/>
      <c r="J77" s="343"/>
      <c r="K77" s="343"/>
      <c r="L77" s="343"/>
      <c r="M77" s="343"/>
      <c r="N77" s="343"/>
      <c r="O77" s="343"/>
      <c r="P77" s="343"/>
      <c r="Q77" s="343"/>
      <c r="R77" s="359"/>
      <c r="S77" s="196" t="s">
        <v>67</v>
      </c>
      <c r="T77" s="197"/>
      <c r="U77" s="346" t="s">
        <v>69</v>
      </c>
      <c r="V77" s="347"/>
    </row>
    <row r="78" spans="1:22" ht="18.75" customHeight="1" x14ac:dyDescent="0.15">
      <c r="A78" s="281"/>
      <c r="B78" s="282"/>
      <c r="C78" s="282"/>
      <c r="D78" s="282"/>
      <c r="E78" s="282"/>
      <c r="F78" s="341"/>
      <c r="G78" s="342"/>
      <c r="H78" s="342"/>
      <c r="I78" s="342"/>
      <c r="J78" s="342"/>
      <c r="K78" s="342"/>
      <c r="L78" s="342"/>
      <c r="M78" s="342"/>
      <c r="N78" s="342"/>
      <c r="O78" s="342"/>
      <c r="P78" s="342"/>
      <c r="Q78" s="342"/>
      <c r="R78" s="360"/>
      <c r="S78" s="198" t="str">
        <f>IF(SUM(F77:R78)=0,"",SUM(F77:R78))</f>
        <v/>
      </c>
      <c r="T78" s="199"/>
      <c r="U78" s="346"/>
      <c r="V78" s="347"/>
    </row>
    <row r="79" spans="1:22" ht="18.75" customHeight="1" x14ac:dyDescent="0.15">
      <c r="A79" s="348" t="s">
        <v>63</v>
      </c>
      <c r="B79" s="349"/>
      <c r="C79" s="349"/>
      <c r="D79" s="349"/>
      <c r="E79" s="349"/>
      <c r="F79" s="341"/>
      <c r="G79" s="342"/>
      <c r="H79" s="342"/>
      <c r="I79" s="342"/>
      <c r="J79" s="342"/>
      <c r="K79" s="342"/>
      <c r="L79" s="342"/>
      <c r="M79" s="342"/>
      <c r="N79" s="342"/>
      <c r="O79" s="342"/>
      <c r="P79" s="342"/>
      <c r="Q79" s="342"/>
      <c r="R79" s="360"/>
      <c r="S79" s="200" t="s">
        <v>58</v>
      </c>
      <c r="T79" s="201"/>
      <c r="U79" s="353" t="str">
        <f>IF(S78="","",ROUNDDOWN(S80/S78,3))</f>
        <v/>
      </c>
      <c r="V79" s="354"/>
    </row>
    <row r="80" spans="1:22" ht="18.75" customHeight="1" x14ac:dyDescent="0.15">
      <c r="A80" s="258"/>
      <c r="B80" s="259"/>
      <c r="C80" s="259"/>
      <c r="D80" s="259"/>
      <c r="E80" s="259"/>
      <c r="F80" s="350"/>
      <c r="G80" s="351"/>
      <c r="H80" s="351"/>
      <c r="I80" s="351"/>
      <c r="J80" s="351"/>
      <c r="K80" s="351"/>
      <c r="L80" s="351"/>
      <c r="M80" s="351"/>
      <c r="N80" s="351"/>
      <c r="O80" s="351"/>
      <c r="P80" s="351"/>
      <c r="Q80" s="351"/>
      <c r="R80" s="361"/>
      <c r="S80" s="202" t="str">
        <f>IF(SUM(F79:R80)=0,"",SUM(F79:R80))</f>
        <v/>
      </c>
      <c r="T80" s="203"/>
      <c r="U80" s="355"/>
      <c r="V80" s="356"/>
    </row>
    <row r="81" spans="1:22" ht="15" customHeight="1" x14ac:dyDescent="0.15">
      <c r="A81" s="12"/>
    </row>
    <row r="82" spans="1:22" ht="27" customHeight="1" x14ac:dyDescent="0.15">
      <c r="A82" s="204" t="s">
        <v>70</v>
      </c>
      <c r="B82" s="205"/>
      <c r="C82" s="205"/>
      <c r="D82" s="205"/>
      <c r="E82" s="206"/>
      <c r="F82" s="207"/>
      <c r="G82" s="208"/>
      <c r="H82" s="208"/>
      <c r="I82" s="208"/>
      <c r="J82" s="208"/>
      <c r="K82" s="208"/>
      <c r="L82" s="208"/>
      <c r="M82" s="209"/>
      <c r="N82" s="243"/>
      <c r="O82" s="244"/>
      <c r="P82" s="245"/>
      <c r="Q82" s="212"/>
      <c r="R82" s="208"/>
      <c r="S82" s="208"/>
      <c r="T82" s="208"/>
      <c r="U82" s="208"/>
      <c r="V82" s="213"/>
    </row>
    <row r="83" spans="1:22" ht="27" customHeight="1" x14ac:dyDescent="0.15">
      <c r="A83" s="214" t="s">
        <v>74</v>
      </c>
      <c r="B83" s="215"/>
      <c r="C83" s="215"/>
      <c r="D83" s="215"/>
      <c r="E83" s="216"/>
      <c r="F83" s="217"/>
      <c r="G83" s="218"/>
      <c r="H83" s="218"/>
      <c r="I83" s="218"/>
      <c r="J83" s="218"/>
      <c r="K83" s="218"/>
      <c r="L83" s="218"/>
      <c r="M83" s="218"/>
      <c r="N83" s="218"/>
      <c r="O83" s="218"/>
      <c r="P83" s="218"/>
      <c r="Q83" s="218"/>
      <c r="R83" s="218"/>
      <c r="S83" s="218"/>
      <c r="T83" s="218"/>
      <c r="U83" s="218"/>
      <c r="V83" s="219"/>
    </row>
    <row r="84" spans="1:22" ht="9" customHeight="1" x14ac:dyDescent="0.15">
      <c r="A84" s="348" t="s">
        <v>73</v>
      </c>
      <c r="B84" s="349"/>
      <c r="C84" s="349"/>
      <c r="D84" s="349"/>
      <c r="E84" s="357"/>
      <c r="F84" s="246" t="s">
        <v>28</v>
      </c>
      <c r="G84" s="247"/>
      <c r="H84" s="247"/>
      <c r="I84" s="247"/>
      <c r="J84" s="247"/>
      <c r="K84" s="247"/>
      <c r="L84" s="247"/>
      <c r="M84" s="248"/>
      <c r="N84" s="246" t="s">
        <v>75</v>
      </c>
      <c r="O84" s="246"/>
      <c r="P84" s="246"/>
      <c r="Q84" s="246"/>
      <c r="R84" s="246"/>
      <c r="S84" s="246"/>
      <c r="T84" s="246"/>
      <c r="U84" s="246"/>
      <c r="V84" s="249"/>
    </row>
    <row r="85" spans="1:22" ht="18" customHeight="1" x14ac:dyDescent="0.15">
      <c r="A85" s="338"/>
      <c r="B85" s="235"/>
      <c r="C85" s="235"/>
      <c r="D85" s="235"/>
      <c r="E85" s="358"/>
      <c r="F85" s="224"/>
      <c r="G85" s="236"/>
      <c r="H85" s="236"/>
      <c r="I85" s="236"/>
      <c r="J85" s="236"/>
      <c r="K85" s="236"/>
      <c r="L85" s="236"/>
      <c r="M85" s="237"/>
      <c r="N85" s="236"/>
      <c r="O85" s="236"/>
      <c r="P85" s="236"/>
      <c r="Q85" s="236"/>
      <c r="R85" s="236"/>
      <c r="S85" s="236"/>
      <c r="T85" s="236"/>
      <c r="U85" s="236"/>
      <c r="V85" s="238"/>
    </row>
    <row r="86" spans="1:22" ht="27" customHeight="1" x14ac:dyDescent="0.15">
      <c r="A86" s="258"/>
      <c r="B86" s="259"/>
      <c r="C86" s="259"/>
      <c r="D86" s="259"/>
      <c r="E86" s="260"/>
      <c r="F86" s="227"/>
      <c r="G86" s="239"/>
      <c r="H86" s="239"/>
      <c r="I86" s="239"/>
      <c r="J86" s="239"/>
      <c r="K86" s="239"/>
      <c r="L86" s="239"/>
      <c r="M86" s="240"/>
      <c r="N86" s="241"/>
      <c r="O86" s="241"/>
      <c r="P86" s="241"/>
      <c r="Q86" s="241"/>
      <c r="R86" s="241"/>
      <c r="S86" s="241"/>
      <c r="T86" s="241"/>
      <c r="U86" s="241"/>
      <c r="V86" s="242"/>
    </row>
    <row r="87" spans="1:22" ht="18.75" customHeight="1" x14ac:dyDescent="0.15">
      <c r="A87" s="111" t="s">
        <v>15</v>
      </c>
      <c r="B87" s="111"/>
      <c r="C87" s="111"/>
      <c r="D87" s="111"/>
      <c r="E87" s="111"/>
      <c r="F87" s="111"/>
      <c r="G87" s="111"/>
      <c r="H87" s="111"/>
      <c r="I87" s="111"/>
      <c r="J87" s="111"/>
      <c r="K87" s="111"/>
      <c r="L87" s="111"/>
      <c r="M87" s="111"/>
      <c r="N87" s="111"/>
      <c r="O87" s="111"/>
      <c r="P87" s="111"/>
      <c r="Q87" s="111"/>
      <c r="R87" s="111"/>
      <c r="S87" s="111"/>
      <c r="T87" s="111"/>
      <c r="U87" s="111"/>
      <c r="V87" s="111"/>
    </row>
    <row r="88" spans="1:22" ht="16.5" customHeight="1" x14ac:dyDescent="0.15">
      <c r="B88" s="13"/>
      <c r="C88" s="11"/>
      <c r="D88" s="11"/>
      <c r="E88" s="11"/>
      <c r="F88" s="11"/>
      <c r="G88" s="11"/>
      <c r="H88" s="11"/>
      <c r="I88" s="11"/>
      <c r="J88" s="11"/>
      <c r="K88" s="11"/>
      <c r="L88" s="11"/>
      <c r="M88" s="11"/>
      <c r="N88" s="11"/>
      <c r="O88" s="11"/>
      <c r="P88" s="11"/>
      <c r="Q88" s="11"/>
      <c r="R88" s="11"/>
      <c r="S88" s="11"/>
      <c r="T88" s="11"/>
      <c r="U88" s="11"/>
      <c r="V88" s="11"/>
    </row>
  </sheetData>
  <mergeCells count="338">
    <mergeCell ref="A84:E86"/>
    <mergeCell ref="U64:V65"/>
    <mergeCell ref="A70:E72"/>
    <mergeCell ref="A77:E78"/>
    <mergeCell ref="F77:G78"/>
    <mergeCell ref="H77:I78"/>
    <mergeCell ref="J77:K78"/>
    <mergeCell ref="L77:M78"/>
    <mergeCell ref="N77:P78"/>
    <mergeCell ref="Q77:R78"/>
    <mergeCell ref="U77:V78"/>
    <mergeCell ref="U35:V36"/>
    <mergeCell ref="A37:A42"/>
    <mergeCell ref="U37:V42"/>
    <mergeCell ref="A48:E49"/>
    <mergeCell ref="F48:G49"/>
    <mergeCell ref="H48:I49"/>
    <mergeCell ref="J48:K49"/>
    <mergeCell ref="L48:M49"/>
    <mergeCell ref="N48:P49"/>
    <mergeCell ref="Q48:R49"/>
    <mergeCell ref="U48:V49"/>
    <mergeCell ref="A35:C36"/>
    <mergeCell ref="D35:E36"/>
    <mergeCell ref="F35:G36"/>
    <mergeCell ref="H35:I36"/>
    <mergeCell ref="J35:K36"/>
    <mergeCell ref="L35:M36"/>
    <mergeCell ref="N35:P36"/>
    <mergeCell ref="Q35:R36"/>
    <mergeCell ref="S35:T36"/>
    <mergeCell ref="F84:M84"/>
    <mergeCell ref="N84:V84"/>
    <mergeCell ref="F85:M85"/>
    <mergeCell ref="N85:V85"/>
    <mergeCell ref="F86:M86"/>
    <mergeCell ref="N86:V86"/>
    <mergeCell ref="A87:V87"/>
    <mergeCell ref="A11:A15"/>
    <mergeCell ref="B13:C14"/>
    <mergeCell ref="A16:C17"/>
    <mergeCell ref="D16:D17"/>
    <mergeCell ref="E16:E17"/>
    <mergeCell ref="F16:F17"/>
    <mergeCell ref="G16:G17"/>
    <mergeCell ref="H16:H17"/>
    <mergeCell ref="I16:I17"/>
    <mergeCell ref="J16:J17"/>
    <mergeCell ref="K16:K17"/>
    <mergeCell ref="L16:L17"/>
    <mergeCell ref="M16:M17"/>
    <mergeCell ref="N16:S17"/>
    <mergeCell ref="T16:T17"/>
    <mergeCell ref="U16:U17"/>
    <mergeCell ref="V16:V17"/>
    <mergeCell ref="S77:T77"/>
    <mergeCell ref="S78:T78"/>
    <mergeCell ref="S79:T79"/>
    <mergeCell ref="S80:T80"/>
    <mergeCell ref="A82:E82"/>
    <mergeCell ref="F82:M82"/>
    <mergeCell ref="N82:P82"/>
    <mergeCell ref="Q82:V82"/>
    <mergeCell ref="A83:E83"/>
    <mergeCell ref="F83:V83"/>
    <mergeCell ref="A79:E80"/>
    <mergeCell ref="F79:G80"/>
    <mergeCell ref="H79:I80"/>
    <mergeCell ref="J79:K80"/>
    <mergeCell ref="L79:M80"/>
    <mergeCell ref="N79:P80"/>
    <mergeCell ref="Q79:R80"/>
    <mergeCell ref="U79:V80"/>
    <mergeCell ref="A75:S75"/>
    <mergeCell ref="T75:V75"/>
    <mergeCell ref="A76:E76"/>
    <mergeCell ref="F76:G76"/>
    <mergeCell ref="H76:I76"/>
    <mergeCell ref="J76:K76"/>
    <mergeCell ref="L76:M76"/>
    <mergeCell ref="N76:P76"/>
    <mergeCell ref="Q76:R76"/>
    <mergeCell ref="S76:T76"/>
    <mergeCell ref="U76:V76"/>
    <mergeCell ref="A69:E69"/>
    <mergeCell ref="F69:V69"/>
    <mergeCell ref="F70:M70"/>
    <mergeCell ref="N70:V70"/>
    <mergeCell ref="F71:M71"/>
    <mergeCell ref="N71:V71"/>
    <mergeCell ref="F72:M72"/>
    <mergeCell ref="N72:V72"/>
    <mergeCell ref="A73:V73"/>
    <mergeCell ref="S62:T62"/>
    <mergeCell ref="S63:T63"/>
    <mergeCell ref="S64:T64"/>
    <mergeCell ref="S65:T65"/>
    <mergeCell ref="A66:V66"/>
    <mergeCell ref="A68:E68"/>
    <mergeCell ref="F68:M68"/>
    <mergeCell ref="N68:P68"/>
    <mergeCell ref="Q68:V68"/>
    <mergeCell ref="A62:E63"/>
    <mergeCell ref="F62:G63"/>
    <mergeCell ref="H62:I63"/>
    <mergeCell ref="J62:K63"/>
    <mergeCell ref="L62:M63"/>
    <mergeCell ref="N62:P63"/>
    <mergeCell ref="Q62:R63"/>
    <mergeCell ref="U62:V63"/>
    <mergeCell ref="A64:E65"/>
    <mergeCell ref="F64:G65"/>
    <mergeCell ref="H64:I65"/>
    <mergeCell ref="J64:K65"/>
    <mergeCell ref="L64:M65"/>
    <mergeCell ref="N64:P65"/>
    <mergeCell ref="Q64:R65"/>
    <mergeCell ref="A61:E61"/>
    <mergeCell ref="F61:G61"/>
    <mergeCell ref="H61:I61"/>
    <mergeCell ref="J61:K61"/>
    <mergeCell ref="L61:M61"/>
    <mergeCell ref="N61:P61"/>
    <mergeCell ref="Q61:R61"/>
    <mergeCell ref="S61:T61"/>
    <mergeCell ref="U61:V61"/>
    <mergeCell ref="F55:M55"/>
    <mergeCell ref="N55:V55"/>
    <mergeCell ref="F56:M56"/>
    <mergeCell ref="N56:V56"/>
    <mergeCell ref="F57:M57"/>
    <mergeCell ref="N57:V57"/>
    <mergeCell ref="A58:V58"/>
    <mergeCell ref="A60:S60"/>
    <mergeCell ref="T60:V60"/>
    <mergeCell ref="A55:E57"/>
    <mergeCell ref="S48:T48"/>
    <mergeCell ref="S49:T49"/>
    <mergeCell ref="S50:T50"/>
    <mergeCell ref="S51:T51"/>
    <mergeCell ref="A53:E53"/>
    <mergeCell ref="F53:M53"/>
    <mergeCell ref="N53:P53"/>
    <mergeCell ref="Q53:V53"/>
    <mergeCell ref="A54:E54"/>
    <mergeCell ref="F54:V54"/>
    <mergeCell ref="A50:E51"/>
    <mergeCell ref="F50:G51"/>
    <mergeCell ref="H50:I51"/>
    <mergeCell ref="J50:K51"/>
    <mergeCell ref="L50:M51"/>
    <mergeCell ref="N50:P51"/>
    <mergeCell ref="Q50:R51"/>
    <mergeCell ref="U50:V51"/>
    <mergeCell ref="S43:T43"/>
    <mergeCell ref="U43:V43"/>
    <mergeCell ref="A44:T44"/>
    <mergeCell ref="N45:V45"/>
    <mergeCell ref="T46:V46"/>
    <mergeCell ref="A47:E47"/>
    <mergeCell ref="F47:G47"/>
    <mergeCell ref="H47:I47"/>
    <mergeCell ref="J47:K47"/>
    <mergeCell ref="L47:M47"/>
    <mergeCell ref="N47:P47"/>
    <mergeCell ref="Q47:R47"/>
    <mergeCell ref="S47:T47"/>
    <mergeCell ref="U47:V47"/>
    <mergeCell ref="B42:C42"/>
    <mergeCell ref="D42:E42"/>
    <mergeCell ref="F42:G42"/>
    <mergeCell ref="H42:I42"/>
    <mergeCell ref="J42:K42"/>
    <mergeCell ref="L42:M42"/>
    <mergeCell ref="N42:P42"/>
    <mergeCell ref="Q42:R42"/>
    <mergeCell ref="S42:T42"/>
    <mergeCell ref="B41:C41"/>
    <mergeCell ref="D41:E41"/>
    <mergeCell ref="F41:G41"/>
    <mergeCell ref="H41:I41"/>
    <mergeCell ref="J41:K41"/>
    <mergeCell ref="L41:M41"/>
    <mergeCell ref="N41:P41"/>
    <mergeCell ref="Q41:R41"/>
    <mergeCell ref="S41:T41"/>
    <mergeCell ref="B40:C40"/>
    <mergeCell ref="D40:E40"/>
    <mergeCell ref="F40:G40"/>
    <mergeCell ref="H40:I40"/>
    <mergeCell ref="J40:K40"/>
    <mergeCell ref="L40:M40"/>
    <mergeCell ref="N40:P40"/>
    <mergeCell ref="Q40:R40"/>
    <mergeCell ref="S40:T40"/>
    <mergeCell ref="B39:C39"/>
    <mergeCell ref="D39:E39"/>
    <mergeCell ref="F39:G39"/>
    <mergeCell ref="H39:I39"/>
    <mergeCell ref="J39:K39"/>
    <mergeCell ref="L39:M39"/>
    <mergeCell ref="N39:P39"/>
    <mergeCell ref="Q39:R39"/>
    <mergeCell ref="S39:T39"/>
    <mergeCell ref="B38:C38"/>
    <mergeCell ref="D38:E38"/>
    <mergeCell ref="F38:G38"/>
    <mergeCell ref="H38:I38"/>
    <mergeCell ref="J38:K38"/>
    <mergeCell ref="L38:M38"/>
    <mergeCell ref="N38:P38"/>
    <mergeCell ref="Q38:R38"/>
    <mergeCell ref="S38:T38"/>
    <mergeCell ref="B37:C37"/>
    <mergeCell ref="D37:E37"/>
    <mergeCell ref="F37:G37"/>
    <mergeCell ref="H37:I37"/>
    <mergeCell ref="J37:K37"/>
    <mergeCell ref="L37:M37"/>
    <mergeCell ref="N37:P37"/>
    <mergeCell ref="Q37:R37"/>
    <mergeCell ref="S37:T37"/>
    <mergeCell ref="B34:C34"/>
    <mergeCell ref="D34:E34"/>
    <mergeCell ref="F34:G34"/>
    <mergeCell ref="H34:I34"/>
    <mergeCell ref="J34:K34"/>
    <mergeCell ref="L34:M34"/>
    <mergeCell ref="N34:P34"/>
    <mergeCell ref="Q34:R34"/>
    <mergeCell ref="S34:T34"/>
    <mergeCell ref="B33:C33"/>
    <mergeCell ref="D33:E33"/>
    <mergeCell ref="F33:G33"/>
    <mergeCell ref="H33:I33"/>
    <mergeCell ref="J33:K33"/>
    <mergeCell ref="L33:M33"/>
    <mergeCell ref="N33:P33"/>
    <mergeCell ref="Q33:R33"/>
    <mergeCell ref="S33:T33"/>
    <mergeCell ref="B32:C32"/>
    <mergeCell ref="D32:E32"/>
    <mergeCell ref="F32:G32"/>
    <mergeCell ref="H32:I32"/>
    <mergeCell ref="J32:K32"/>
    <mergeCell ref="L32:M32"/>
    <mergeCell ref="N32:P32"/>
    <mergeCell ref="Q32:R32"/>
    <mergeCell ref="S32:T32"/>
    <mergeCell ref="B31:C31"/>
    <mergeCell ref="D31:E31"/>
    <mergeCell ref="F31:G31"/>
    <mergeCell ref="H31:I31"/>
    <mergeCell ref="J31:K31"/>
    <mergeCell ref="L31:M31"/>
    <mergeCell ref="N31:P31"/>
    <mergeCell ref="Q31:R31"/>
    <mergeCell ref="S31:T31"/>
    <mergeCell ref="B30:C30"/>
    <mergeCell ref="D30:E30"/>
    <mergeCell ref="F30:G30"/>
    <mergeCell ref="H30:I30"/>
    <mergeCell ref="J30:K30"/>
    <mergeCell ref="L30:M30"/>
    <mergeCell ref="N30:P30"/>
    <mergeCell ref="Q30:R30"/>
    <mergeCell ref="S30:T30"/>
    <mergeCell ref="A26:S26"/>
    <mergeCell ref="T26:V26"/>
    <mergeCell ref="B29:C29"/>
    <mergeCell ref="D29:E29"/>
    <mergeCell ref="F29:G29"/>
    <mergeCell ref="H29:I29"/>
    <mergeCell ref="J29:K29"/>
    <mergeCell ref="L29:M29"/>
    <mergeCell ref="N29:P29"/>
    <mergeCell ref="Q29:R29"/>
    <mergeCell ref="S29:T29"/>
    <mergeCell ref="A27:C28"/>
    <mergeCell ref="D27:E28"/>
    <mergeCell ref="F27:G28"/>
    <mergeCell ref="H27:I28"/>
    <mergeCell ref="J27:K28"/>
    <mergeCell ref="L27:M28"/>
    <mergeCell ref="N27:P28"/>
    <mergeCell ref="Q27:R28"/>
    <mergeCell ref="S27:T28"/>
    <mergeCell ref="U27:V28"/>
    <mergeCell ref="A29:A34"/>
    <mergeCell ref="U29:V34"/>
    <mergeCell ref="A23:C23"/>
    <mergeCell ref="D23:F23"/>
    <mergeCell ref="G23:I23"/>
    <mergeCell ref="J23:L23"/>
    <mergeCell ref="M23:P23"/>
    <mergeCell ref="Q23:S23"/>
    <mergeCell ref="T23:V23"/>
    <mergeCell ref="A24:C24"/>
    <mergeCell ref="D24:F24"/>
    <mergeCell ref="G24:I24"/>
    <mergeCell ref="J24:L24"/>
    <mergeCell ref="M24:P24"/>
    <mergeCell ref="Q24:S24"/>
    <mergeCell ref="T24:V24"/>
    <mergeCell ref="D14:V14"/>
    <mergeCell ref="B15:C15"/>
    <mergeCell ref="D15:F15"/>
    <mergeCell ref="G15:L15"/>
    <mergeCell ref="M15:P15"/>
    <mergeCell ref="Q15:V15"/>
    <mergeCell ref="A18:C18"/>
    <mergeCell ref="D18:M18"/>
    <mergeCell ref="A22:S22"/>
    <mergeCell ref="T22:V22"/>
    <mergeCell ref="N18:S20"/>
    <mergeCell ref="T18:U20"/>
    <mergeCell ref="A19:E20"/>
    <mergeCell ref="F19:M20"/>
    <mergeCell ref="A9:V9"/>
    <mergeCell ref="A10:C10"/>
    <mergeCell ref="D10:E10"/>
    <mergeCell ref="I10:J10"/>
    <mergeCell ref="B11:C11"/>
    <mergeCell ref="D11:V11"/>
    <mergeCell ref="B12:C12"/>
    <mergeCell ref="D12:V12"/>
    <mergeCell ref="D13:H13"/>
    <mergeCell ref="I13:V13"/>
    <mergeCell ref="A1:B1"/>
    <mergeCell ref="D1:S1"/>
    <mergeCell ref="S3:V3"/>
    <mergeCell ref="A4:F4"/>
    <mergeCell ref="I5:L5"/>
    <mergeCell ref="M5:V5"/>
    <mergeCell ref="I6:L6"/>
    <mergeCell ref="M6:V6"/>
    <mergeCell ref="I7:L7"/>
    <mergeCell ref="M7:T7"/>
  </mergeCells>
  <phoneticPr fontId="19"/>
  <dataValidations count="2">
    <dataValidation type="list" allowBlank="1" showInputMessage="1" showErrorMessage="1" prompt="選択してください" sqref="F19:M20">
      <formula1>$X$18:$X$20</formula1>
    </dataValidation>
    <dataValidation imeMode="disabled" allowBlank="1" showInputMessage="1" showErrorMessage="1" sqref="F62:R65 F77:R80 F48:R51 D29:R34 D37:R42 Q15:V15 D13:H13 G15:L15 F16:M17"/>
  </dataValidations>
  <printOptions horizontalCentered="1" verticalCentered="1"/>
  <pageMargins left="0.59055118110236227" right="0.59055118110236227" top="0.19685039370078736" bottom="0.39370078740157483" header="0.31496062992125984" footer="0.19685039370078736"/>
  <pageSetup paperSize="9" orientation="portrait" blackAndWhite="1" r:id="rId1"/>
  <headerFooter>
    <oddFooter>&amp;C&amp;10&amp;K000000&amp;P /&amp;N</oddFooter>
  </headerFooter>
  <rowBreaks count="1" manualBreakCount="1">
    <brk id="44" max="21" man="1"/>
  </rowBreaks>
  <colBreaks count="1" manualBreakCount="1">
    <brk id="22"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view="pageBreakPreview" topLeftCell="A22" zoomScaleSheetLayoutView="100" workbookViewId="0">
      <selection activeCell="AA10" sqref="AA10"/>
    </sheetView>
  </sheetViews>
  <sheetFormatPr defaultRowHeight="16.5" customHeight="1" x14ac:dyDescent="0.15"/>
  <cols>
    <col min="1" max="13" width="4.375" style="1" customWidth="1"/>
    <col min="14" max="14" width="1.25" style="1" customWidth="1"/>
    <col min="15" max="15" width="3.125" style="1" customWidth="1"/>
    <col min="16" max="18" width="4.375" style="1" customWidth="1"/>
    <col min="19" max="19" width="4.625" style="1" customWidth="1"/>
    <col min="20" max="22" width="4.375" style="1" customWidth="1"/>
    <col min="23" max="23" width="2.625" style="1" customWidth="1"/>
    <col min="24" max="24" width="9" style="1" bestFit="1" customWidth="1"/>
    <col min="25" max="25" width="9" style="1" customWidth="1"/>
    <col min="26" max="16384" width="9" style="1"/>
  </cols>
  <sheetData>
    <row r="1" spans="1:22" ht="18.75" x14ac:dyDescent="0.15">
      <c r="A1" s="362" t="s">
        <v>78</v>
      </c>
      <c r="B1" s="362"/>
      <c r="C1" s="362"/>
      <c r="D1" s="112" t="s">
        <v>207</v>
      </c>
      <c r="E1" s="112"/>
      <c r="F1" s="112"/>
      <c r="G1" s="112"/>
      <c r="H1" s="112"/>
      <c r="I1" s="112"/>
      <c r="J1" s="112"/>
      <c r="K1" s="112"/>
      <c r="L1" s="112"/>
      <c r="M1" s="112"/>
      <c r="N1" s="112"/>
      <c r="O1" s="112"/>
      <c r="P1" s="112"/>
      <c r="Q1" s="112"/>
      <c r="R1" s="112"/>
      <c r="S1" s="112"/>
    </row>
    <row r="2" spans="1:22" ht="18.75" x14ac:dyDescent="0.15">
      <c r="D2" s="14"/>
      <c r="E2" s="14"/>
      <c r="F2" s="363" t="s">
        <v>91</v>
      </c>
      <c r="G2" s="363"/>
      <c r="H2" s="363"/>
      <c r="I2" s="363"/>
      <c r="J2" s="363"/>
      <c r="K2" s="363"/>
      <c r="L2" s="363"/>
      <c r="M2" s="363"/>
      <c r="N2" s="363"/>
      <c r="O2" s="363"/>
      <c r="P2" s="363"/>
      <c r="Q2" s="363"/>
      <c r="R2" s="14"/>
      <c r="S2" s="14"/>
    </row>
    <row r="3" spans="1:22" ht="12" customHeight="1" x14ac:dyDescent="0.15">
      <c r="M3" s="364" t="str">
        <f>IF(様式１!D12="","","（"&amp;様式１!D12&amp;"）")</f>
        <v/>
      </c>
      <c r="N3" s="364"/>
      <c r="O3" s="364"/>
      <c r="P3" s="364"/>
      <c r="Q3" s="364"/>
      <c r="R3" s="364"/>
      <c r="S3" s="364"/>
      <c r="T3" s="364"/>
      <c r="U3" s="364"/>
      <c r="V3" s="364"/>
    </row>
    <row r="4" spans="1:22" ht="18" customHeight="1" x14ac:dyDescent="0.15">
      <c r="A4" s="365" t="s">
        <v>79</v>
      </c>
      <c r="B4" s="365"/>
      <c r="C4" s="365"/>
      <c r="D4" s="365"/>
      <c r="E4" s="365"/>
      <c r="F4" s="365"/>
      <c r="G4" s="365"/>
      <c r="H4" s="365"/>
      <c r="I4" s="365"/>
      <c r="J4" s="365"/>
      <c r="K4" s="365"/>
      <c r="L4" s="365"/>
      <c r="M4" s="365"/>
      <c r="N4" s="365"/>
      <c r="O4" s="365"/>
      <c r="P4" s="365"/>
      <c r="Q4" s="365"/>
      <c r="R4" s="365"/>
      <c r="S4" s="365"/>
    </row>
    <row r="5" spans="1:22" ht="26.45" customHeight="1" x14ac:dyDescent="0.15">
      <c r="A5" s="366" t="s">
        <v>35</v>
      </c>
      <c r="B5" s="367"/>
      <c r="C5" s="367"/>
      <c r="D5" s="367"/>
      <c r="E5" s="367"/>
      <c r="F5" s="367"/>
      <c r="G5" s="367"/>
      <c r="H5" s="367"/>
      <c r="I5" s="367"/>
      <c r="J5" s="367"/>
      <c r="K5" s="367"/>
      <c r="L5" s="367"/>
      <c r="M5" s="368"/>
      <c r="N5" s="366" t="s">
        <v>80</v>
      </c>
      <c r="O5" s="367"/>
      <c r="P5" s="367"/>
      <c r="Q5" s="367"/>
      <c r="R5" s="367"/>
      <c r="S5" s="367"/>
      <c r="T5" s="368"/>
      <c r="U5" s="366" t="s">
        <v>81</v>
      </c>
      <c r="V5" s="368"/>
    </row>
    <row r="6" spans="1:22" s="18" customFormat="1" ht="39.950000000000003" customHeight="1" x14ac:dyDescent="0.15">
      <c r="A6" s="392" t="s">
        <v>84</v>
      </c>
      <c r="B6" s="395" t="s">
        <v>85</v>
      </c>
      <c r="C6" s="256"/>
      <c r="D6" s="256"/>
      <c r="E6" s="256"/>
      <c r="F6" s="256"/>
      <c r="G6" s="256"/>
      <c r="H6" s="256"/>
      <c r="I6" s="256"/>
      <c r="J6" s="256"/>
      <c r="K6" s="256"/>
      <c r="L6" s="256"/>
      <c r="M6" s="257"/>
      <c r="N6" s="369" t="s">
        <v>86</v>
      </c>
      <c r="O6" s="300"/>
      <c r="P6" s="300"/>
      <c r="Q6" s="300"/>
      <c r="R6" s="300"/>
      <c r="S6" s="300"/>
      <c r="T6" s="301"/>
      <c r="U6" s="370"/>
      <c r="V6" s="371"/>
    </row>
    <row r="7" spans="1:22" s="18" customFormat="1" ht="39.950000000000003" customHeight="1" x14ac:dyDescent="0.15">
      <c r="A7" s="393"/>
      <c r="B7" s="396"/>
      <c r="C7" s="235"/>
      <c r="D7" s="235"/>
      <c r="E7" s="235"/>
      <c r="F7" s="235"/>
      <c r="G7" s="235"/>
      <c r="H7" s="235"/>
      <c r="I7" s="235"/>
      <c r="J7" s="235"/>
      <c r="K7" s="235"/>
      <c r="L7" s="235"/>
      <c r="M7" s="358"/>
      <c r="N7" s="214" t="s">
        <v>89</v>
      </c>
      <c r="O7" s="215"/>
      <c r="P7" s="215"/>
      <c r="Q7" s="215"/>
      <c r="R7" s="215"/>
      <c r="S7" s="215"/>
      <c r="T7" s="216"/>
      <c r="U7" s="372"/>
      <c r="V7" s="373"/>
    </row>
    <row r="8" spans="1:22" s="18" customFormat="1" ht="39.950000000000003" customHeight="1" x14ac:dyDescent="0.15">
      <c r="A8" s="394"/>
      <c r="B8" s="397"/>
      <c r="C8" s="259"/>
      <c r="D8" s="259"/>
      <c r="E8" s="259"/>
      <c r="F8" s="259"/>
      <c r="G8" s="259"/>
      <c r="H8" s="259"/>
      <c r="I8" s="259"/>
      <c r="J8" s="259"/>
      <c r="K8" s="259"/>
      <c r="L8" s="259"/>
      <c r="M8" s="260"/>
      <c r="N8" s="272" t="s">
        <v>5</v>
      </c>
      <c r="O8" s="273"/>
      <c r="P8" s="273"/>
      <c r="Q8" s="273"/>
      <c r="R8" s="273"/>
      <c r="S8" s="273"/>
      <c r="T8" s="274"/>
      <c r="U8" s="374" t="s">
        <v>87</v>
      </c>
      <c r="V8" s="375"/>
    </row>
    <row r="9" spans="1:22" s="18" customFormat="1" ht="36.75" customHeight="1" x14ac:dyDescent="0.15">
      <c r="A9" s="30" t="s">
        <v>42</v>
      </c>
      <c r="B9" s="376" t="s">
        <v>65</v>
      </c>
      <c r="C9" s="376"/>
      <c r="D9" s="376"/>
      <c r="E9" s="376"/>
      <c r="F9" s="376"/>
      <c r="G9" s="376"/>
      <c r="H9" s="376"/>
      <c r="I9" s="376"/>
      <c r="J9" s="376"/>
      <c r="K9" s="376"/>
      <c r="L9" s="376"/>
      <c r="M9" s="377"/>
      <c r="N9" s="272" t="s">
        <v>210</v>
      </c>
      <c r="O9" s="273"/>
      <c r="P9" s="273"/>
      <c r="Q9" s="273"/>
      <c r="R9" s="273"/>
      <c r="S9" s="273"/>
      <c r="T9" s="274"/>
      <c r="U9" s="378"/>
      <c r="V9" s="378"/>
    </row>
    <row r="10" spans="1:22" s="18" customFormat="1" ht="36.75" customHeight="1" x14ac:dyDescent="0.15">
      <c r="A10" s="30" t="s">
        <v>209</v>
      </c>
      <c r="B10" s="376" t="s">
        <v>211</v>
      </c>
      <c r="C10" s="376"/>
      <c r="D10" s="376"/>
      <c r="E10" s="376"/>
      <c r="F10" s="376"/>
      <c r="G10" s="376"/>
      <c r="H10" s="376"/>
      <c r="I10" s="376"/>
      <c r="J10" s="376"/>
      <c r="K10" s="376"/>
      <c r="L10" s="376"/>
      <c r="M10" s="377"/>
      <c r="N10" s="272" t="s">
        <v>97</v>
      </c>
      <c r="O10" s="273"/>
      <c r="P10" s="273"/>
      <c r="Q10" s="273"/>
      <c r="R10" s="273"/>
      <c r="S10" s="273"/>
      <c r="T10" s="274"/>
      <c r="U10" s="378"/>
      <c r="V10" s="378"/>
    </row>
    <row r="11" spans="1:22" s="18" customFormat="1" ht="39.950000000000003" customHeight="1" x14ac:dyDescent="0.15">
      <c r="A11" s="392" t="s">
        <v>90</v>
      </c>
      <c r="B11" s="395" t="s">
        <v>92</v>
      </c>
      <c r="C11" s="256"/>
      <c r="D11" s="256"/>
      <c r="E11" s="256"/>
      <c r="F11" s="256"/>
      <c r="G11" s="256"/>
      <c r="H11" s="256"/>
      <c r="I11" s="256"/>
      <c r="J11" s="256"/>
      <c r="K11" s="256"/>
      <c r="L11" s="256"/>
      <c r="M11" s="257"/>
      <c r="N11" s="204" t="s">
        <v>86</v>
      </c>
      <c r="O11" s="205"/>
      <c r="P11" s="205"/>
      <c r="Q11" s="205"/>
      <c r="R11" s="205"/>
      <c r="S11" s="205"/>
      <c r="T11" s="206"/>
      <c r="U11" s="370" t="s">
        <v>87</v>
      </c>
      <c r="V11" s="371"/>
    </row>
    <row r="12" spans="1:22" s="18" customFormat="1" ht="39.950000000000003" customHeight="1" x14ac:dyDescent="0.15">
      <c r="A12" s="393"/>
      <c r="B12" s="396"/>
      <c r="C12" s="235"/>
      <c r="D12" s="235"/>
      <c r="E12" s="235"/>
      <c r="F12" s="235"/>
      <c r="G12" s="235"/>
      <c r="H12" s="235"/>
      <c r="I12" s="235"/>
      <c r="J12" s="235"/>
      <c r="K12" s="235"/>
      <c r="L12" s="235"/>
      <c r="M12" s="358"/>
      <c r="N12" s="214" t="s">
        <v>89</v>
      </c>
      <c r="O12" s="215"/>
      <c r="P12" s="215"/>
      <c r="Q12" s="215"/>
      <c r="R12" s="215"/>
      <c r="S12" s="215"/>
      <c r="T12" s="216"/>
      <c r="U12" s="372"/>
      <c r="V12" s="373"/>
    </row>
    <row r="13" spans="1:22" s="18" customFormat="1" ht="39.950000000000003" customHeight="1" x14ac:dyDescent="0.15">
      <c r="A13" s="394"/>
      <c r="B13" s="397"/>
      <c r="C13" s="259"/>
      <c r="D13" s="259"/>
      <c r="E13" s="259"/>
      <c r="F13" s="259"/>
      <c r="G13" s="259"/>
      <c r="H13" s="259"/>
      <c r="I13" s="259"/>
      <c r="J13" s="259"/>
      <c r="K13" s="259"/>
      <c r="L13" s="259"/>
      <c r="M13" s="260"/>
      <c r="N13" s="272" t="s">
        <v>5</v>
      </c>
      <c r="O13" s="273"/>
      <c r="P13" s="273"/>
      <c r="Q13" s="273"/>
      <c r="R13" s="273"/>
      <c r="S13" s="273"/>
      <c r="T13" s="274"/>
      <c r="U13" s="374" t="s">
        <v>87</v>
      </c>
      <c r="V13" s="375"/>
    </row>
    <row r="14" spans="1:22" s="18" customFormat="1" ht="39.950000000000003" customHeight="1" x14ac:dyDescent="0.15">
      <c r="A14" s="392" t="s">
        <v>52</v>
      </c>
      <c r="B14" s="395" t="s">
        <v>93</v>
      </c>
      <c r="C14" s="256"/>
      <c r="D14" s="256"/>
      <c r="E14" s="256"/>
      <c r="F14" s="256"/>
      <c r="G14" s="256"/>
      <c r="H14" s="256"/>
      <c r="I14" s="256"/>
      <c r="J14" s="256"/>
      <c r="K14" s="256"/>
      <c r="L14" s="256"/>
      <c r="M14" s="257"/>
      <c r="N14" s="204" t="s">
        <v>86</v>
      </c>
      <c r="O14" s="205"/>
      <c r="P14" s="205"/>
      <c r="Q14" s="205"/>
      <c r="R14" s="205"/>
      <c r="S14" s="205"/>
      <c r="T14" s="206"/>
      <c r="U14" s="370" t="s">
        <v>87</v>
      </c>
      <c r="V14" s="371"/>
    </row>
    <row r="15" spans="1:22" s="18" customFormat="1" ht="39.950000000000003" customHeight="1" x14ac:dyDescent="0.15">
      <c r="A15" s="393"/>
      <c r="B15" s="396"/>
      <c r="C15" s="235"/>
      <c r="D15" s="235"/>
      <c r="E15" s="235"/>
      <c r="F15" s="235"/>
      <c r="G15" s="235"/>
      <c r="H15" s="235"/>
      <c r="I15" s="235"/>
      <c r="J15" s="235"/>
      <c r="K15" s="235"/>
      <c r="L15" s="235"/>
      <c r="M15" s="358"/>
      <c r="N15" s="214" t="s">
        <v>89</v>
      </c>
      <c r="O15" s="215"/>
      <c r="P15" s="215"/>
      <c r="Q15" s="215"/>
      <c r="R15" s="215"/>
      <c r="S15" s="215"/>
      <c r="T15" s="216"/>
      <c r="U15" s="372"/>
      <c r="V15" s="373"/>
    </row>
    <row r="16" spans="1:22" s="18" customFormat="1" ht="39.950000000000003" customHeight="1" x14ac:dyDescent="0.15">
      <c r="A16" s="394"/>
      <c r="B16" s="397"/>
      <c r="C16" s="259"/>
      <c r="D16" s="259"/>
      <c r="E16" s="259"/>
      <c r="F16" s="259"/>
      <c r="G16" s="259"/>
      <c r="H16" s="259"/>
      <c r="I16" s="259"/>
      <c r="J16" s="259"/>
      <c r="K16" s="259"/>
      <c r="L16" s="259"/>
      <c r="M16" s="260"/>
      <c r="N16" s="272" t="s">
        <v>5</v>
      </c>
      <c r="O16" s="273"/>
      <c r="P16" s="273"/>
      <c r="Q16" s="273"/>
      <c r="R16" s="273"/>
      <c r="S16" s="273"/>
      <c r="T16" s="274"/>
      <c r="U16" s="374" t="s">
        <v>87</v>
      </c>
      <c r="V16" s="375"/>
    </row>
    <row r="17" spans="1:22" s="18" customFormat="1" ht="128.25" customHeight="1" x14ac:dyDescent="0.15">
      <c r="A17" s="31" t="s">
        <v>94</v>
      </c>
      <c r="B17" s="379" t="s">
        <v>95</v>
      </c>
      <c r="C17" s="380"/>
      <c r="D17" s="380"/>
      <c r="E17" s="380"/>
      <c r="F17" s="380"/>
      <c r="G17" s="380"/>
      <c r="H17" s="380"/>
      <c r="I17" s="380"/>
      <c r="J17" s="380"/>
      <c r="K17" s="380"/>
      <c r="L17" s="380"/>
      <c r="M17" s="381"/>
      <c r="N17" s="214" t="s">
        <v>89</v>
      </c>
      <c r="O17" s="215"/>
      <c r="P17" s="215"/>
      <c r="Q17" s="215"/>
      <c r="R17" s="215"/>
      <c r="S17" s="215"/>
      <c r="T17" s="216"/>
      <c r="U17" s="382" t="s">
        <v>87</v>
      </c>
      <c r="V17" s="383"/>
    </row>
    <row r="18" spans="1:22" s="18" customFormat="1" ht="26.25" customHeight="1" x14ac:dyDescent="0.15">
      <c r="A18" s="398" t="s">
        <v>96</v>
      </c>
      <c r="B18" s="384" t="s">
        <v>97</v>
      </c>
      <c r="C18" s="385"/>
      <c r="D18" s="385"/>
      <c r="E18" s="385"/>
      <c r="F18" s="385"/>
      <c r="G18" s="385"/>
      <c r="H18" s="385"/>
      <c r="I18" s="385"/>
      <c r="J18" s="385"/>
      <c r="K18" s="385"/>
      <c r="L18" s="385"/>
      <c r="M18" s="385"/>
      <c r="N18" s="385"/>
      <c r="O18" s="385"/>
      <c r="P18" s="385"/>
      <c r="Q18" s="385"/>
      <c r="R18" s="385"/>
      <c r="S18" s="385"/>
      <c r="T18" s="386"/>
      <c r="U18" s="382"/>
      <c r="V18" s="383"/>
    </row>
    <row r="19" spans="1:22" s="18" customFormat="1" ht="129.94999999999999" customHeight="1" x14ac:dyDescent="0.15">
      <c r="A19" s="399"/>
      <c r="B19" s="387" t="s">
        <v>71</v>
      </c>
      <c r="C19" s="388"/>
      <c r="D19" s="388"/>
      <c r="E19" s="388"/>
      <c r="F19" s="388"/>
      <c r="G19" s="388"/>
      <c r="H19" s="388"/>
      <c r="I19" s="388"/>
      <c r="J19" s="388"/>
      <c r="K19" s="388"/>
      <c r="L19" s="388"/>
      <c r="M19" s="388"/>
      <c r="N19" s="388"/>
      <c r="O19" s="388"/>
      <c r="P19" s="388"/>
      <c r="Q19" s="388"/>
      <c r="R19" s="388"/>
      <c r="S19" s="388"/>
      <c r="T19" s="389"/>
      <c r="U19" s="400"/>
      <c r="V19" s="401"/>
    </row>
    <row r="20" spans="1:22" s="18" customFormat="1" ht="16.5" customHeight="1" x14ac:dyDescent="0.15">
      <c r="B20" s="148"/>
      <c r="C20" s="362"/>
      <c r="D20" s="362"/>
      <c r="E20" s="362"/>
      <c r="F20" s="362"/>
      <c r="G20" s="362"/>
      <c r="H20" s="362"/>
      <c r="I20" s="362"/>
      <c r="J20" s="362"/>
      <c r="K20" s="362"/>
      <c r="L20" s="362"/>
      <c r="M20" s="362"/>
      <c r="N20" s="362"/>
      <c r="O20" s="362"/>
      <c r="P20" s="362"/>
      <c r="Q20" s="362"/>
      <c r="R20" s="362"/>
      <c r="S20" s="362"/>
      <c r="T20" s="362"/>
      <c r="U20" s="390" t="s">
        <v>99</v>
      </c>
      <c r="V20" s="390"/>
    </row>
    <row r="21" spans="1:22" s="18" customFormat="1" ht="16.5" customHeight="1" x14ac:dyDescent="0.15">
      <c r="B21" s="391" t="s">
        <v>102</v>
      </c>
      <c r="C21" s="148"/>
      <c r="D21" s="148"/>
      <c r="E21" s="148"/>
      <c r="F21" s="148"/>
      <c r="G21" s="148"/>
      <c r="H21" s="148"/>
      <c r="I21" s="148"/>
      <c r="J21" s="148"/>
      <c r="K21" s="148"/>
      <c r="L21" s="148"/>
      <c r="M21" s="148"/>
      <c r="N21" s="148"/>
      <c r="O21" s="148"/>
      <c r="P21" s="148"/>
      <c r="Q21" s="148"/>
      <c r="R21" s="148"/>
      <c r="S21" s="148"/>
      <c r="T21" s="148"/>
      <c r="U21" s="148"/>
      <c r="V21" s="148"/>
    </row>
    <row r="22" spans="1:22" ht="16.5" customHeight="1" x14ac:dyDescent="0.15">
      <c r="B22" s="13"/>
      <c r="C22" s="11"/>
      <c r="D22" s="11"/>
      <c r="E22" s="11"/>
      <c r="F22" s="11"/>
      <c r="G22" s="11"/>
      <c r="H22" s="11"/>
      <c r="I22" s="11"/>
      <c r="J22" s="11"/>
      <c r="K22" s="11"/>
      <c r="L22" s="11"/>
      <c r="M22" s="11"/>
      <c r="N22" s="11"/>
      <c r="O22" s="11"/>
      <c r="P22" s="11"/>
      <c r="Q22" s="11"/>
      <c r="R22" s="11"/>
      <c r="S22" s="11"/>
      <c r="T22" s="11"/>
      <c r="U22" s="11"/>
      <c r="V22" s="11"/>
    </row>
  </sheetData>
  <mergeCells count="48">
    <mergeCell ref="A11:A13"/>
    <mergeCell ref="B11:M13"/>
    <mergeCell ref="A14:A16"/>
    <mergeCell ref="B14:M16"/>
    <mergeCell ref="A18:A19"/>
    <mergeCell ref="B18:T18"/>
    <mergeCell ref="B19:T19"/>
    <mergeCell ref="B20:T20"/>
    <mergeCell ref="U20:V20"/>
    <mergeCell ref="B21:V21"/>
    <mergeCell ref="U18:V19"/>
    <mergeCell ref="N15:T15"/>
    <mergeCell ref="U15:V15"/>
    <mergeCell ref="N16:T16"/>
    <mergeCell ref="U16:V16"/>
    <mergeCell ref="B17:M17"/>
    <mergeCell ref="N17:T17"/>
    <mergeCell ref="U17:V17"/>
    <mergeCell ref="N12:T12"/>
    <mergeCell ref="U12:V12"/>
    <mergeCell ref="N13:T13"/>
    <mergeCell ref="U13:V13"/>
    <mergeCell ref="N14:T14"/>
    <mergeCell ref="U14:V14"/>
    <mergeCell ref="B10:M10"/>
    <mergeCell ref="N10:T10"/>
    <mergeCell ref="U10:V10"/>
    <mergeCell ref="N11:T11"/>
    <mergeCell ref="U11:V11"/>
    <mergeCell ref="N7:T7"/>
    <mergeCell ref="U7:V7"/>
    <mergeCell ref="N8:T8"/>
    <mergeCell ref="U8:V8"/>
    <mergeCell ref="B9:M9"/>
    <mergeCell ref="N9:T9"/>
    <mergeCell ref="U9:V9"/>
    <mergeCell ref="B6:M8"/>
    <mergeCell ref="A5:M5"/>
    <mergeCell ref="N5:T5"/>
    <mergeCell ref="U5:V5"/>
    <mergeCell ref="N6:T6"/>
    <mergeCell ref="U6:V6"/>
    <mergeCell ref="A6:A8"/>
    <mergeCell ref="A1:C1"/>
    <mergeCell ref="D1:S1"/>
    <mergeCell ref="F2:Q2"/>
    <mergeCell ref="M3:V3"/>
    <mergeCell ref="A4:S4"/>
  </mergeCells>
  <phoneticPr fontId="19"/>
  <dataValidations count="1">
    <dataValidation type="list" allowBlank="1" showInputMessage="1" showErrorMessage="1" sqref="U6:U19 V6:V8 V11:V19">
      <formula1>"○"</formula1>
    </dataValidation>
  </dataValidations>
  <printOptions horizontalCentered="1" verticalCentered="1"/>
  <pageMargins left="0.59055118110236227" right="0.59055118110236227" top="0.39370078740157483" bottom="0.39370078740157483" header="0.31496062992125984" footer="0.11811023622047245"/>
  <pageSetup paperSize="9" orientation="portrait" blackAndWhite="1" r:id="rId1"/>
  <colBreaks count="1" manualBreakCount="1">
    <brk id="2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BreakPreview" zoomScaleSheetLayoutView="100" workbookViewId="0">
      <selection activeCell="S3" sqref="S3:V3"/>
    </sheetView>
  </sheetViews>
  <sheetFormatPr defaultRowHeight="13.5" x14ac:dyDescent="0.15"/>
  <cols>
    <col min="1" max="1" width="3" customWidth="1"/>
    <col min="2" max="2" width="3.25" customWidth="1"/>
    <col min="3" max="3" width="3.125" customWidth="1"/>
    <col min="4" max="4" width="14.125" customWidth="1"/>
    <col min="5" max="5" width="17.625" customWidth="1"/>
    <col min="6" max="6" width="11.625" customWidth="1"/>
    <col min="7" max="7" width="5.25" bestFit="1" customWidth="1"/>
    <col min="8" max="8" width="33.375" customWidth="1"/>
    <col min="9" max="10" width="2.625" customWidth="1"/>
    <col min="11" max="11" width="33.875" bestFit="1" customWidth="1"/>
  </cols>
  <sheetData>
    <row r="1" spans="1:11" ht="14.25" x14ac:dyDescent="0.15">
      <c r="A1" s="402" t="s">
        <v>103</v>
      </c>
      <c r="B1" s="402"/>
      <c r="C1" s="402"/>
      <c r="D1" s="402"/>
      <c r="E1" s="403"/>
      <c r="H1" s="20" t="str">
        <f>IF(様式１!D12="","","（"&amp;様式１!D12&amp;"）")</f>
        <v/>
      </c>
    </row>
    <row r="3" spans="1:11" ht="18.75" x14ac:dyDescent="0.15">
      <c r="A3" s="404" t="s">
        <v>104</v>
      </c>
      <c r="B3" s="405"/>
      <c r="C3" s="405"/>
      <c r="D3" s="405"/>
      <c r="E3" s="405"/>
      <c r="F3" s="405"/>
      <c r="G3" s="405"/>
      <c r="H3" s="405"/>
    </row>
    <row r="4" spans="1:11" ht="20.100000000000001" customHeight="1" x14ac:dyDescent="0.15"/>
    <row r="5" spans="1:11" ht="20.100000000000001" customHeight="1" x14ac:dyDescent="0.15">
      <c r="A5" s="406" t="s">
        <v>105</v>
      </c>
      <c r="B5" s="406"/>
      <c r="C5" s="406"/>
      <c r="D5" s="406"/>
      <c r="E5" s="406"/>
    </row>
    <row r="6" spans="1:11" ht="15" customHeight="1" x14ac:dyDescent="0.15"/>
    <row r="7" spans="1:11" ht="20.100000000000001" customHeight="1" x14ac:dyDescent="0.15">
      <c r="B7" s="403" t="s">
        <v>106</v>
      </c>
      <c r="C7" s="403"/>
      <c r="D7" s="403"/>
    </row>
    <row r="8" spans="1:11" ht="20.100000000000001" customHeight="1" x14ac:dyDescent="0.15">
      <c r="B8" s="1"/>
      <c r="C8" s="4" t="s">
        <v>107</v>
      </c>
      <c r="D8" s="407"/>
      <c r="E8" s="407"/>
      <c r="F8" t="s">
        <v>109</v>
      </c>
      <c r="I8" s="16"/>
    </row>
    <row r="9" spans="1:11" x14ac:dyDescent="0.15">
      <c r="I9" s="16"/>
    </row>
    <row r="10" spans="1:11" ht="32.25" customHeight="1" x14ac:dyDescent="0.15">
      <c r="B10" s="33" t="s">
        <v>110</v>
      </c>
      <c r="C10" s="408" t="s">
        <v>112</v>
      </c>
      <c r="D10" s="409"/>
      <c r="E10" s="410" t="s">
        <v>114</v>
      </c>
      <c r="F10" s="411"/>
      <c r="H10" s="18"/>
      <c r="I10" s="16"/>
      <c r="J10" s="1">
        <v>1</v>
      </c>
      <c r="K10" s="46" t="s">
        <v>115</v>
      </c>
    </row>
    <row r="11" spans="1:11" ht="24.95" customHeight="1" x14ac:dyDescent="0.15">
      <c r="B11" s="34">
        <v>1</v>
      </c>
      <c r="C11" s="412"/>
      <c r="D11" s="413"/>
      <c r="E11" s="414"/>
      <c r="F11" s="415"/>
      <c r="H11" s="18"/>
      <c r="I11" s="16"/>
      <c r="J11" s="1">
        <v>2</v>
      </c>
      <c r="K11" s="46" t="s">
        <v>117</v>
      </c>
    </row>
    <row r="12" spans="1:11" ht="24.95" customHeight="1" x14ac:dyDescent="0.15">
      <c r="B12" s="35">
        <v>2</v>
      </c>
      <c r="C12" s="416"/>
      <c r="D12" s="417"/>
      <c r="E12" s="418"/>
      <c r="F12" s="419"/>
      <c r="H12" s="18"/>
      <c r="I12" s="16"/>
      <c r="J12" s="1">
        <v>3</v>
      </c>
      <c r="K12" s="46" t="s">
        <v>118</v>
      </c>
    </row>
    <row r="13" spans="1:11" ht="24.95" customHeight="1" x14ac:dyDescent="0.15">
      <c r="B13" s="35">
        <v>3</v>
      </c>
      <c r="C13" s="416"/>
      <c r="D13" s="417"/>
      <c r="E13" s="418"/>
      <c r="F13" s="419"/>
      <c r="H13" s="18"/>
      <c r="I13" s="16"/>
      <c r="J13" s="1"/>
      <c r="K13" s="46"/>
    </row>
    <row r="14" spans="1:11" ht="24.95" customHeight="1" x14ac:dyDescent="0.15">
      <c r="B14" s="36">
        <v>4</v>
      </c>
      <c r="C14" s="420"/>
      <c r="D14" s="421"/>
      <c r="E14" s="422"/>
      <c r="F14" s="423"/>
      <c r="H14" s="18"/>
      <c r="I14" s="16"/>
      <c r="J14" s="1"/>
      <c r="K14" s="46"/>
    </row>
    <row r="15" spans="1:11" ht="29.25" customHeight="1" x14ac:dyDescent="0.15">
      <c r="B15" s="37" t="s">
        <v>119</v>
      </c>
      <c r="C15" s="424" t="s">
        <v>120</v>
      </c>
      <c r="D15" s="425"/>
      <c r="E15" s="425"/>
      <c r="F15" s="425"/>
      <c r="G15" s="403"/>
      <c r="H15" s="403"/>
      <c r="I15" s="16"/>
      <c r="J15" s="1"/>
      <c r="K15" s="46"/>
    </row>
    <row r="16" spans="1:11" ht="20.100000000000001" customHeight="1" x14ac:dyDescent="0.15">
      <c r="I16" s="16"/>
      <c r="J16" s="1"/>
      <c r="K16" s="46"/>
    </row>
    <row r="17" spans="1:11" ht="20.100000000000001" customHeight="1" x14ac:dyDescent="0.15">
      <c r="A17" s="406" t="s">
        <v>121</v>
      </c>
      <c r="B17" s="406"/>
      <c r="C17" s="406"/>
      <c r="D17" s="406"/>
      <c r="E17" s="406"/>
      <c r="I17" s="16"/>
      <c r="J17" s="1"/>
      <c r="K17" s="46"/>
    </row>
    <row r="18" spans="1:11" x14ac:dyDescent="0.15">
      <c r="I18" s="16"/>
      <c r="J18" s="1"/>
      <c r="K18" s="46"/>
    </row>
    <row r="19" spans="1:11" ht="20.100000000000001" customHeight="1" x14ac:dyDescent="0.15">
      <c r="B19" s="403" t="s">
        <v>106</v>
      </c>
      <c r="C19" s="403"/>
      <c r="D19" s="403"/>
      <c r="I19" s="16"/>
      <c r="J19" s="1"/>
      <c r="K19" s="46"/>
    </row>
    <row r="20" spans="1:11" ht="20.100000000000001" customHeight="1" x14ac:dyDescent="0.15">
      <c r="B20" s="1"/>
      <c r="C20" s="4" t="s">
        <v>107</v>
      </c>
      <c r="D20" s="407"/>
      <c r="E20" s="407"/>
      <c r="F20" t="s">
        <v>109</v>
      </c>
      <c r="I20" s="16"/>
      <c r="J20" s="1"/>
      <c r="K20" s="46"/>
    </row>
    <row r="21" spans="1:11" x14ac:dyDescent="0.15">
      <c r="B21" s="1"/>
      <c r="C21" s="4"/>
      <c r="D21" s="1"/>
      <c r="E21" s="1"/>
      <c r="I21" s="16"/>
      <c r="J21" s="1"/>
      <c r="K21" s="46"/>
    </row>
    <row r="22" spans="1:11" ht="32.25" customHeight="1" x14ac:dyDescent="0.15">
      <c r="B22" s="33" t="s">
        <v>110</v>
      </c>
      <c r="C22" s="408" t="s">
        <v>112</v>
      </c>
      <c r="D22" s="409"/>
      <c r="E22" s="410" t="s">
        <v>114</v>
      </c>
      <c r="F22" s="426"/>
      <c r="G22" s="39" t="s">
        <v>122</v>
      </c>
      <c r="H22" s="42" t="s">
        <v>123</v>
      </c>
      <c r="I22" s="16"/>
      <c r="J22" s="1"/>
      <c r="K22" s="46"/>
    </row>
    <row r="23" spans="1:11" ht="29.1" customHeight="1" x14ac:dyDescent="0.15">
      <c r="B23" s="34">
        <v>1</v>
      </c>
      <c r="C23" s="427"/>
      <c r="D23" s="428"/>
      <c r="E23" s="427"/>
      <c r="F23" s="428"/>
      <c r="G23" s="40"/>
      <c r="H23" s="43"/>
      <c r="I23" s="16"/>
      <c r="J23" s="1"/>
      <c r="K23" s="46"/>
    </row>
    <row r="24" spans="1:11" ht="29.1" customHeight="1" x14ac:dyDescent="0.15">
      <c r="B24" s="35">
        <v>2</v>
      </c>
      <c r="C24" s="429"/>
      <c r="D24" s="430"/>
      <c r="E24" s="429"/>
      <c r="F24" s="430"/>
      <c r="G24" s="40"/>
      <c r="H24" s="44"/>
      <c r="I24" s="16"/>
      <c r="J24" s="1"/>
      <c r="K24" s="46"/>
    </row>
    <row r="25" spans="1:11" ht="29.1" customHeight="1" x14ac:dyDescent="0.15">
      <c r="B25" s="35">
        <v>3</v>
      </c>
      <c r="C25" s="429"/>
      <c r="D25" s="430"/>
      <c r="E25" s="429"/>
      <c r="F25" s="430"/>
      <c r="G25" s="40"/>
      <c r="H25" s="44"/>
      <c r="I25" s="16"/>
      <c r="J25" s="1"/>
      <c r="K25" s="46"/>
    </row>
    <row r="26" spans="1:11" ht="29.1" customHeight="1" x14ac:dyDescent="0.15">
      <c r="B26" s="35">
        <v>4</v>
      </c>
      <c r="C26" s="429"/>
      <c r="D26" s="430"/>
      <c r="E26" s="429"/>
      <c r="F26" s="430"/>
      <c r="G26" s="40"/>
      <c r="H26" s="44"/>
      <c r="I26" s="16"/>
      <c r="J26" s="1"/>
      <c r="K26" s="46"/>
    </row>
    <row r="27" spans="1:11" ht="29.1" customHeight="1" x14ac:dyDescent="0.15">
      <c r="B27" s="35">
        <v>5</v>
      </c>
      <c r="C27" s="429"/>
      <c r="D27" s="430"/>
      <c r="E27" s="429"/>
      <c r="F27" s="430"/>
      <c r="G27" s="40"/>
      <c r="H27" s="44"/>
      <c r="I27" s="16"/>
      <c r="J27" s="1"/>
      <c r="K27" s="46"/>
    </row>
    <row r="28" spans="1:11" ht="29.1" customHeight="1" x14ac:dyDescent="0.15">
      <c r="B28" s="35">
        <v>6</v>
      </c>
      <c r="C28" s="429"/>
      <c r="D28" s="430"/>
      <c r="E28" s="429"/>
      <c r="F28" s="430"/>
      <c r="G28" s="40"/>
      <c r="H28" s="44"/>
      <c r="I28" s="16"/>
    </row>
    <row r="29" spans="1:11" ht="29.1" customHeight="1" x14ac:dyDescent="0.15">
      <c r="B29" s="35">
        <v>7</v>
      </c>
      <c r="C29" s="429"/>
      <c r="D29" s="430"/>
      <c r="E29" s="429"/>
      <c r="F29" s="430"/>
      <c r="G29" s="40"/>
      <c r="H29" s="44"/>
      <c r="I29" s="16"/>
    </row>
    <row r="30" spans="1:11" ht="29.1" customHeight="1" x14ac:dyDescent="0.15">
      <c r="B30" s="35">
        <v>8</v>
      </c>
      <c r="C30" s="429"/>
      <c r="D30" s="430"/>
      <c r="E30" s="429"/>
      <c r="F30" s="430"/>
      <c r="G30" s="40"/>
      <c r="H30" s="44"/>
      <c r="I30" s="16"/>
    </row>
    <row r="31" spans="1:11" ht="29.1" customHeight="1" x14ac:dyDescent="0.15">
      <c r="B31" s="35">
        <v>9</v>
      </c>
      <c r="C31" s="429"/>
      <c r="D31" s="430"/>
      <c r="E31" s="429"/>
      <c r="F31" s="430"/>
      <c r="G31" s="40"/>
      <c r="H31" s="44"/>
      <c r="I31" s="16"/>
    </row>
    <row r="32" spans="1:11" ht="29.1" customHeight="1" x14ac:dyDescent="0.15">
      <c r="B32" s="36">
        <v>10</v>
      </c>
      <c r="C32" s="431"/>
      <c r="D32" s="432"/>
      <c r="E32" s="431"/>
      <c r="F32" s="432"/>
      <c r="G32" s="41"/>
      <c r="H32" s="45"/>
      <c r="I32" s="16"/>
    </row>
    <row r="33" spans="2:9" ht="30" customHeight="1" x14ac:dyDescent="0.15">
      <c r="B33" s="38" t="s">
        <v>119</v>
      </c>
      <c r="C33" s="424" t="s">
        <v>126</v>
      </c>
      <c r="D33" s="403"/>
      <c r="E33" s="403"/>
      <c r="F33" s="403"/>
      <c r="G33" s="403"/>
      <c r="H33" s="403"/>
      <c r="I33" s="16"/>
    </row>
    <row r="34" spans="2:9" ht="18.75" customHeight="1" x14ac:dyDescent="0.15">
      <c r="B34" s="38" t="s">
        <v>119</v>
      </c>
      <c r="C34" s="424" t="s">
        <v>127</v>
      </c>
      <c r="D34" s="403"/>
      <c r="E34" s="403"/>
      <c r="F34" s="403"/>
      <c r="G34" s="403"/>
      <c r="H34" s="403"/>
      <c r="I34" s="16"/>
    </row>
  </sheetData>
  <mergeCells count="43">
    <mergeCell ref="C32:D32"/>
    <mergeCell ref="E32:F32"/>
    <mergeCell ref="C33:H33"/>
    <mergeCell ref="C34:H34"/>
    <mergeCell ref="C29:D29"/>
    <mergeCell ref="E29:F29"/>
    <mergeCell ref="C30:D30"/>
    <mergeCell ref="E30:F30"/>
    <mergeCell ref="C31:D31"/>
    <mergeCell ref="E31:F31"/>
    <mergeCell ref="C26:D26"/>
    <mergeCell ref="E26:F26"/>
    <mergeCell ref="C27:D27"/>
    <mergeCell ref="E27:F27"/>
    <mergeCell ref="C28:D28"/>
    <mergeCell ref="E28:F28"/>
    <mergeCell ref="C23:D23"/>
    <mergeCell ref="E23:F23"/>
    <mergeCell ref="C24:D24"/>
    <mergeCell ref="E24:F24"/>
    <mergeCell ref="C25:D25"/>
    <mergeCell ref="E25:F25"/>
    <mergeCell ref="A17:E17"/>
    <mergeCell ref="B19:D19"/>
    <mergeCell ref="D20:E20"/>
    <mergeCell ref="C22:D22"/>
    <mergeCell ref="E22:F22"/>
    <mergeCell ref="C13:D13"/>
    <mergeCell ref="E13:F13"/>
    <mergeCell ref="C14:D14"/>
    <mergeCell ref="E14:F14"/>
    <mergeCell ref="C15:H15"/>
    <mergeCell ref="C10:D10"/>
    <mergeCell ref="E10:F10"/>
    <mergeCell ref="C11:D11"/>
    <mergeCell ref="E11:F11"/>
    <mergeCell ref="C12:D12"/>
    <mergeCell ref="E12:F12"/>
    <mergeCell ref="A1:E1"/>
    <mergeCell ref="A3:H3"/>
    <mergeCell ref="A5:E5"/>
    <mergeCell ref="B7:D7"/>
    <mergeCell ref="D8:E8"/>
  </mergeCells>
  <phoneticPr fontId="19"/>
  <dataValidations count="3">
    <dataValidation type="list" allowBlank="1" showInputMessage="1" showErrorMessage="1" sqref="G23:G32">
      <formula1>"○,×"</formula1>
    </dataValidation>
    <dataValidation type="list" allowBlank="1" showInputMessage="1" showErrorMessage="1" sqref="D20:E20">
      <formula1>$K$10:$K$13</formula1>
    </dataValidation>
    <dataValidation type="list" allowBlank="1" showInputMessage="1" showErrorMessage="1" sqref="D8:E8">
      <formula1>$K$10:$K$13</formula1>
    </dataValidation>
  </dataValidations>
  <printOptions horizontalCentered="1" verticalCentered="1"/>
  <pageMargins left="0.59055118110236227" right="0.59055118110236227" top="0.78740157480314965" bottom="0.78740157480314965" header="0.39370078740157483" footer="0.39370078740157483"/>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6"/>
  <sheetViews>
    <sheetView showZeros="0" view="pageBreakPreview" zoomScaleSheetLayoutView="100" workbookViewId="0">
      <selection activeCell="X21" sqref="X21"/>
    </sheetView>
  </sheetViews>
  <sheetFormatPr defaultRowHeight="18" customHeight="1" x14ac:dyDescent="0.15"/>
  <cols>
    <col min="1" max="1" width="3.875" style="1" customWidth="1"/>
    <col min="2" max="4" width="5.25" style="1" customWidth="1"/>
    <col min="5" max="5" width="10" style="1" customWidth="1"/>
    <col min="6" max="6" width="3.75" style="47" customWidth="1"/>
    <col min="7" max="17" width="3.75" style="1" customWidth="1"/>
    <col min="18" max="21" width="4.375" style="1" customWidth="1"/>
    <col min="22" max="23" width="2.625" style="1" customWidth="1"/>
    <col min="24" max="24" width="33.875" style="1" bestFit="1" customWidth="1"/>
    <col min="25" max="25" width="9" style="1" bestFit="1" customWidth="1"/>
    <col min="26" max="26" width="9" style="1" customWidth="1"/>
    <col min="27" max="16384" width="9" style="1"/>
  </cols>
  <sheetData>
    <row r="1" spans="1:29" ht="21" customHeight="1" x14ac:dyDescent="0.15">
      <c r="A1" s="402" t="s">
        <v>49</v>
      </c>
      <c r="B1" s="402"/>
      <c r="C1" s="111"/>
      <c r="D1" s="51"/>
      <c r="E1" s="51"/>
      <c r="F1" s="51"/>
      <c r="G1" s="51"/>
      <c r="H1" s="51"/>
      <c r="I1" s="51"/>
      <c r="J1" s="51"/>
      <c r="K1" s="51"/>
      <c r="L1" s="51"/>
      <c r="M1" s="433" t="str">
        <f>IF(様式１!D12="","","（"&amp;様式１!D12&amp;"）")</f>
        <v/>
      </c>
      <c r="N1" s="433"/>
      <c r="O1" s="433"/>
      <c r="P1" s="433"/>
      <c r="Q1" s="433"/>
      <c r="R1" s="433"/>
      <c r="S1" s="433"/>
      <c r="T1" s="433"/>
      <c r="U1" s="433"/>
      <c r="X1" s="62"/>
    </row>
    <row r="2" spans="1:29" ht="15" customHeight="1" x14ac:dyDescent="0.15">
      <c r="A2" s="32"/>
      <c r="B2" s="32"/>
      <c r="D2" s="51"/>
      <c r="E2" s="51"/>
      <c r="F2" s="51"/>
      <c r="G2" s="51"/>
      <c r="H2" s="51"/>
      <c r="I2" s="51"/>
      <c r="J2" s="51"/>
      <c r="K2" s="51"/>
      <c r="L2" s="51"/>
      <c r="M2" s="51"/>
      <c r="N2" s="51"/>
      <c r="O2" s="51"/>
      <c r="P2" s="51"/>
      <c r="Q2" s="51"/>
      <c r="R2" s="51"/>
      <c r="X2" s="62"/>
    </row>
    <row r="3" spans="1:29" ht="24.75" customHeight="1" x14ac:dyDescent="0.15">
      <c r="A3" s="404" t="s">
        <v>108</v>
      </c>
      <c r="B3" s="434"/>
      <c r="C3" s="434"/>
      <c r="D3" s="434"/>
      <c r="E3" s="434"/>
      <c r="F3" s="434"/>
      <c r="G3" s="434"/>
      <c r="H3" s="434"/>
      <c r="I3" s="434"/>
      <c r="J3" s="434"/>
      <c r="K3" s="434"/>
      <c r="L3" s="434"/>
      <c r="M3" s="434"/>
      <c r="N3" s="434"/>
      <c r="O3" s="434"/>
      <c r="P3" s="434"/>
      <c r="Q3" s="434"/>
      <c r="R3" s="434"/>
      <c r="S3" s="434"/>
      <c r="T3" s="434"/>
      <c r="U3" s="434"/>
      <c r="X3" s="62"/>
    </row>
    <row r="4" spans="1:29" ht="15" customHeight="1" x14ac:dyDescent="0.15">
      <c r="A4" s="5"/>
      <c r="B4" s="5"/>
      <c r="C4" s="5"/>
      <c r="D4" s="5"/>
      <c r="E4" s="5"/>
      <c r="F4" s="52"/>
      <c r="G4" s="5"/>
      <c r="H4" s="5"/>
      <c r="I4" s="5"/>
      <c r="J4" s="5"/>
      <c r="K4" s="5"/>
      <c r="L4" s="5"/>
      <c r="M4" s="5"/>
      <c r="N4" s="5"/>
      <c r="O4" s="5"/>
      <c r="P4" s="5"/>
      <c r="Q4" s="5"/>
      <c r="R4" s="5"/>
      <c r="S4" s="5"/>
      <c r="T4" s="5"/>
      <c r="U4" s="5"/>
      <c r="V4" s="5"/>
      <c r="W4" s="61"/>
      <c r="X4" s="62"/>
      <c r="Y4" s="61"/>
    </row>
    <row r="5" spans="1:29" ht="18" customHeight="1" x14ac:dyDescent="0.15">
      <c r="A5" s="117" t="s">
        <v>106</v>
      </c>
      <c r="B5" s="117"/>
      <c r="C5" s="117"/>
      <c r="D5" s="117"/>
      <c r="E5" s="117"/>
      <c r="F5" s="117"/>
      <c r="G5" s="117"/>
      <c r="H5" s="117"/>
      <c r="I5" s="117"/>
      <c r="J5" s="117"/>
      <c r="K5" s="117"/>
      <c r="L5" s="117"/>
      <c r="M5" s="117"/>
      <c r="N5" s="117"/>
      <c r="O5" s="117"/>
      <c r="P5" s="117"/>
      <c r="Q5" s="117"/>
      <c r="R5" s="117"/>
      <c r="S5" s="117"/>
      <c r="T5" s="117"/>
      <c r="U5" s="117"/>
      <c r="V5" s="17"/>
      <c r="X5" s="63"/>
    </row>
    <row r="6" spans="1:29" ht="6" customHeight="1" x14ac:dyDescent="0.15">
      <c r="A6" s="17"/>
      <c r="B6" s="17"/>
      <c r="C6" s="17"/>
      <c r="D6" s="17"/>
      <c r="E6" s="17"/>
      <c r="F6" s="53"/>
      <c r="G6" s="17"/>
      <c r="H6" s="17"/>
      <c r="I6" s="17"/>
      <c r="J6" s="17"/>
      <c r="K6" s="17"/>
      <c r="L6" s="17"/>
      <c r="M6" s="17"/>
      <c r="N6" s="17"/>
      <c r="O6" s="17"/>
      <c r="P6" s="17"/>
      <c r="Q6" s="17"/>
      <c r="R6" s="17"/>
      <c r="S6" s="17"/>
      <c r="T6" s="17"/>
      <c r="U6" s="17"/>
      <c r="V6" s="17"/>
      <c r="W6" s="61"/>
      <c r="X6" s="62"/>
    </row>
    <row r="7" spans="1:29" ht="21" customHeight="1" x14ac:dyDescent="0.15">
      <c r="A7" s="48" t="s">
        <v>107</v>
      </c>
      <c r="B7" s="435"/>
      <c r="C7" s="435"/>
      <c r="D7" s="435"/>
      <c r="E7" s="435"/>
      <c r="F7" s="435"/>
      <c r="G7" s="56" t="s">
        <v>109</v>
      </c>
      <c r="H7" s="56"/>
      <c r="I7" s="56"/>
      <c r="J7" s="56"/>
      <c r="K7" s="56"/>
      <c r="L7" s="56"/>
      <c r="M7" s="56"/>
      <c r="N7" s="56"/>
      <c r="O7" s="56"/>
      <c r="P7" s="56"/>
      <c r="Q7" s="56"/>
      <c r="R7" s="56"/>
      <c r="S7" s="56"/>
      <c r="T7" s="56"/>
      <c r="U7" s="56"/>
      <c r="V7" s="56"/>
      <c r="X7" s="62"/>
    </row>
    <row r="8" spans="1:29" ht="15" customHeight="1" x14ac:dyDescent="0.15">
      <c r="A8" s="5"/>
      <c r="B8" s="5"/>
      <c r="C8" s="5"/>
      <c r="D8" s="5"/>
      <c r="E8" s="5"/>
      <c r="F8" s="52"/>
      <c r="G8" s="5"/>
      <c r="H8" s="5"/>
      <c r="I8" s="5"/>
      <c r="J8" s="5"/>
      <c r="K8" s="5"/>
      <c r="L8" s="5"/>
      <c r="M8" s="5"/>
      <c r="N8" s="5"/>
      <c r="O8" s="5"/>
      <c r="P8" s="5"/>
      <c r="Q8" s="5"/>
      <c r="R8" s="5"/>
      <c r="S8" s="5"/>
      <c r="T8" s="5"/>
      <c r="U8" s="5"/>
      <c r="V8" s="5"/>
      <c r="W8" s="61"/>
      <c r="X8" s="62"/>
    </row>
    <row r="9" spans="1:29" ht="18" customHeight="1" x14ac:dyDescent="0.15">
      <c r="A9" s="117" t="s">
        <v>128</v>
      </c>
      <c r="B9" s="117"/>
      <c r="C9" s="117"/>
      <c r="D9" s="117"/>
      <c r="E9" s="117"/>
      <c r="F9" s="117"/>
      <c r="G9" s="117"/>
      <c r="H9" s="117"/>
      <c r="I9" s="117"/>
      <c r="J9" s="117"/>
      <c r="K9" s="117"/>
      <c r="L9" s="117"/>
      <c r="M9" s="117"/>
      <c r="N9" s="117"/>
      <c r="O9" s="117"/>
      <c r="P9" s="117"/>
      <c r="Q9" s="117"/>
      <c r="R9" s="117"/>
      <c r="S9" s="117"/>
      <c r="T9" s="117"/>
      <c r="U9" s="117"/>
      <c r="V9" s="17"/>
      <c r="X9" s="62"/>
    </row>
    <row r="10" spans="1:29" ht="20.100000000000001" customHeight="1" x14ac:dyDescent="0.15">
      <c r="A10" s="436" t="s">
        <v>35</v>
      </c>
      <c r="B10" s="426"/>
      <c r="C10" s="426"/>
      <c r="D10" s="426"/>
      <c r="E10" s="426"/>
      <c r="F10" s="426"/>
      <c r="G10" s="426"/>
      <c r="H10" s="426"/>
      <c r="I10" s="426"/>
      <c r="J10" s="426"/>
      <c r="K10" s="426"/>
      <c r="L10" s="426"/>
      <c r="M10" s="426"/>
      <c r="N10" s="426"/>
      <c r="O10" s="426"/>
      <c r="P10" s="426"/>
      <c r="Q10" s="426"/>
      <c r="R10" s="426"/>
      <c r="S10" s="411"/>
      <c r="T10" s="436" t="s">
        <v>81</v>
      </c>
      <c r="U10" s="411"/>
      <c r="V10" s="17"/>
      <c r="W10" s="61"/>
      <c r="X10" s="62"/>
    </row>
    <row r="11" spans="1:29" ht="45" customHeight="1" x14ac:dyDescent="0.15">
      <c r="A11" s="437" t="s">
        <v>132</v>
      </c>
      <c r="B11" s="438"/>
      <c r="C11" s="439" t="s">
        <v>98</v>
      </c>
      <c r="D11" s="440"/>
      <c r="E11" s="440"/>
      <c r="F11" s="440"/>
      <c r="G11" s="440"/>
      <c r="H11" s="440"/>
      <c r="I11" s="440"/>
      <c r="J11" s="440"/>
      <c r="K11" s="440"/>
      <c r="L11" s="440"/>
      <c r="M11" s="440"/>
      <c r="N11" s="440"/>
      <c r="O11" s="440"/>
      <c r="P11" s="440"/>
      <c r="Q11" s="440"/>
      <c r="R11" s="440"/>
      <c r="S11" s="441"/>
      <c r="T11" s="442"/>
      <c r="U11" s="443"/>
      <c r="V11" s="60"/>
      <c r="X11" s="62"/>
    </row>
    <row r="12" spans="1:29" ht="45" customHeight="1" x14ac:dyDescent="0.15">
      <c r="A12" s="444" t="s">
        <v>134</v>
      </c>
      <c r="B12" s="445"/>
      <c r="C12" s="446" t="s">
        <v>136</v>
      </c>
      <c r="D12" s="447"/>
      <c r="E12" s="447"/>
      <c r="F12" s="447"/>
      <c r="G12" s="447"/>
      <c r="H12" s="447"/>
      <c r="I12" s="447"/>
      <c r="J12" s="447"/>
      <c r="K12" s="447"/>
      <c r="L12" s="447"/>
      <c r="M12" s="447"/>
      <c r="N12" s="447"/>
      <c r="O12" s="447"/>
      <c r="P12" s="447"/>
      <c r="Q12" s="447"/>
      <c r="R12" s="447"/>
      <c r="S12" s="448"/>
      <c r="T12" s="449"/>
      <c r="U12" s="450"/>
      <c r="V12" s="60"/>
      <c r="X12" s="62"/>
    </row>
    <row r="13" spans="1:29" ht="18" customHeight="1" x14ac:dyDescent="0.15">
      <c r="A13" s="49" t="s">
        <v>119</v>
      </c>
      <c r="B13" s="451" t="s">
        <v>62</v>
      </c>
      <c r="C13" s="451"/>
      <c r="D13" s="451"/>
      <c r="E13" s="451"/>
      <c r="F13" s="451"/>
      <c r="G13" s="451"/>
      <c r="H13" s="451"/>
      <c r="I13" s="451"/>
      <c r="J13" s="451"/>
      <c r="K13" s="451"/>
      <c r="L13" s="451"/>
      <c r="M13" s="451"/>
      <c r="N13" s="451"/>
      <c r="O13" s="451"/>
      <c r="P13" s="451"/>
      <c r="Q13" s="451"/>
      <c r="R13" s="451"/>
      <c r="S13" s="451"/>
      <c r="T13" s="451"/>
      <c r="U13" s="451"/>
      <c r="V13" s="18"/>
      <c r="X13" s="62"/>
    </row>
    <row r="14" spans="1:29" ht="20.100000000000001" customHeight="1" x14ac:dyDescent="0.15">
      <c r="A14" s="18"/>
      <c r="B14" s="18"/>
      <c r="C14" s="18"/>
      <c r="D14" s="18"/>
      <c r="E14" s="18"/>
      <c r="F14" s="18"/>
      <c r="G14" s="18"/>
      <c r="H14" s="18"/>
      <c r="I14" s="18"/>
      <c r="J14" s="18"/>
      <c r="K14" s="18"/>
      <c r="L14" s="18"/>
      <c r="M14" s="18"/>
      <c r="N14" s="18"/>
      <c r="O14" s="18"/>
      <c r="P14" s="18"/>
      <c r="Q14" s="18"/>
      <c r="R14" s="18"/>
      <c r="S14" s="18"/>
      <c r="T14" s="57"/>
      <c r="U14" s="57"/>
      <c r="V14" s="57"/>
      <c r="X14" s="62"/>
    </row>
    <row r="15" spans="1:29" ht="20.100000000000001" customHeight="1" thickBot="1" x14ac:dyDescent="0.2">
      <c r="A15" s="452" t="s">
        <v>116</v>
      </c>
      <c r="B15" s="452"/>
      <c r="C15" s="452"/>
      <c r="D15" s="452"/>
      <c r="E15" s="452"/>
      <c r="F15" s="452"/>
      <c r="G15" s="452"/>
      <c r="H15" s="452"/>
      <c r="I15" s="452"/>
      <c r="J15" s="452"/>
      <c r="K15" s="452"/>
      <c r="L15" s="452"/>
      <c r="M15" s="452"/>
      <c r="N15" s="452"/>
      <c r="O15" s="452"/>
      <c r="P15" s="452"/>
      <c r="Q15" s="452"/>
      <c r="R15" s="452"/>
      <c r="S15" s="149" t="s">
        <v>61</v>
      </c>
      <c r="T15" s="149"/>
      <c r="U15" s="149"/>
      <c r="V15" s="21"/>
      <c r="W15" s="1">
        <v>1</v>
      </c>
      <c r="X15" s="46" t="s">
        <v>115</v>
      </c>
      <c r="Y15" s="7"/>
      <c r="Z15" s="7"/>
      <c r="AA15" s="7"/>
      <c r="AB15" s="7"/>
      <c r="AC15" s="7"/>
    </row>
    <row r="16" spans="1:29" ht="20.100000000000001" customHeight="1" thickBot="1" x14ac:dyDescent="0.2">
      <c r="A16" s="453" t="s">
        <v>137</v>
      </c>
      <c r="B16" s="454"/>
      <c r="C16" s="454"/>
      <c r="D16" s="454"/>
      <c r="E16" s="455"/>
      <c r="F16" s="675" t="str">
        <f>様式１!$A$23</f>
        <v>7年3月</v>
      </c>
      <c r="G16" s="676"/>
      <c r="H16" s="456" t="str">
        <f>様式１!$D$23</f>
        <v>4月</v>
      </c>
      <c r="I16" s="456"/>
      <c r="J16" s="456" t="str">
        <f>様式１!$G$23</f>
        <v>5月</v>
      </c>
      <c r="K16" s="456"/>
      <c r="L16" s="456" t="str">
        <f>様式１!$J$23</f>
        <v>6月</v>
      </c>
      <c r="M16" s="456"/>
      <c r="N16" s="456" t="str">
        <f>様式１!$M$23</f>
        <v>7月</v>
      </c>
      <c r="O16" s="456"/>
      <c r="P16" s="456" t="str">
        <f>様式１!$Q$23</f>
        <v>8月</v>
      </c>
      <c r="Q16" s="457"/>
      <c r="R16" s="453" t="s">
        <v>50</v>
      </c>
      <c r="S16" s="455"/>
      <c r="T16" s="458" t="s">
        <v>64</v>
      </c>
      <c r="U16" s="455"/>
      <c r="V16" s="23"/>
      <c r="W16" s="1">
        <v>2</v>
      </c>
      <c r="X16" s="46" t="s">
        <v>117</v>
      </c>
      <c r="Y16" s="7"/>
      <c r="Z16" s="7"/>
      <c r="AA16" s="7"/>
      <c r="AB16" s="7"/>
      <c r="AC16" s="7"/>
    </row>
    <row r="17" spans="1:29" ht="26.45" customHeight="1" x14ac:dyDescent="0.15">
      <c r="A17" s="485" t="s">
        <v>66</v>
      </c>
      <c r="B17" s="487" t="s">
        <v>139</v>
      </c>
      <c r="C17" s="487"/>
      <c r="D17" s="487"/>
      <c r="E17" s="488"/>
      <c r="F17" s="491"/>
      <c r="G17" s="492"/>
      <c r="H17" s="495"/>
      <c r="I17" s="495"/>
      <c r="J17" s="495"/>
      <c r="K17" s="495"/>
      <c r="L17" s="495"/>
      <c r="M17" s="495"/>
      <c r="N17" s="495"/>
      <c r="O17" s="495"/>
      <c r="P17" s="495"/>
      <c r="Q17" s="497"/>
      <c r="R17" s="459" t="s">
        <v>140</v>
      </c>
      <c r="S17" s="460"/>
      <c r="T17" s="499"/>
      <c r="U17" s="500"/>
      <c r="V17" s="23"/>
      <c r="W17" s="1">
        <v>3</v>
      </c>
      <c r="X17" s="46" t="s">
        <v>118</v>
      </c>
      <c r="Y17" s="7"/>
      <c r="Z17" s="7"/>
      <c r="AA17" s="7"/>
      <c r="AB17" s="7"/>
      <c r="AC17" s="7"/>
    </row>
    <row r="18" spans="1:29" ht="26.45" customHeight="1" x14ac:dyDescent="0.15">
      <c r="A18" s="486"/>
      <c r="B18" s="489"/>
      <c r="C18" s="489"/>
      <c r="D18" s="489"/>
      <c r="E18" s="490"/>
      <c r="F18" s="493"/>
      <c r="G18" s="494"/>
      <c r="H18" s="496"/>
      <c r="I18" s="496"/>
      <c r="J18" s="496"/>
      <c r="K18" s="496"/>
      <c r="L18" s="496"/>
      <c r="M18" s="496"/>
      <c r="N18" s="496"/>
      <c r="O18" s="496"/>
      <c r="P18" s="496"/>
      <c r="Q18" s="498"/>
      <c r="R18" s="461">
        <f>SUM(F17:Q18)</f>
        <v>0</v>
      </c>
      <c r="S18" s="462"/>
      <c r="T18" s="501"/>
      <c r="U18" s="502"/>
      <c r="V18" s="23"/>
      <c r="X18" s="46"/>
      <c r="Y18" s="7"/>
      <c r="Z18" s="7"/>
      <c r="AA18" s="7"/>
      <c r="AB18" s="7"/>
      <c r="AC18" s="7"/>
    </row>
    <row r="19" spans="1:29" ht="26.45" customHeight="1" x14ac:dyDescent="0.15">
      <c r="A19" s="503" t="s">
        <v>141</v>
      </c>
      <c r="B19" s="504" t="s">
        <v>63</v>
      </c>
      <c r="C19" s="504"/>
      <c r="D19" s="504"/>
      <c r="E19" s="505"/>
      <c r="F19" s="507"/>
      <c r="G19" s="508"/>
      <c r="H19" s="508"/>
      <c r="I19" s="508"/>
      <c r="J19" s="508"/>
      <c r="K19" s="508"/>
      <c r="L19" s="508"/>
      <c r="M19" s="508"/>
      <c r="N19" s="508"/>
      <c r="O19" s="508"/>
      <c r="P19" s="508"/>
      <c r="Q19" s="509"/>
      <c r="R19" s="463" t="s">
        <v>12</v>
      </c>
      <c r="S19" s="464"/>
      <c r="T19" s="465" t="s">
        <v>142</v>
      </c>
      <c r="U19" s="466"/>
      <c r="V19" s="59"/>
      <c r="X19" s="46"/>
      <c r="Y19" s="7"/>
      <c r="Z19" s="7"/>
      <c r="AA19" s="7"/>
      <c r="AC19" s="7"/>
    </row>
    <row r="20" spans="1:29" ht="26.45" customHeight="1" x14ac:dyDescent="0.15">
      <c r="A20" s="486"/>
      <c r="B20" s="259"/>
      <c r="C20" s="259"/>
      <c r="D20" s="259"/>
      <c r="E20" s="506"/>
      <c r="F20" s="493"/>
      <c r="G20" s="494"/>
      <c r="H20" s="494"/>
      <c r="I20" s="494"/>
      <c r="J20" s="494"/>
      <c r="K20" s="494"/>
      <c r="L20" s="494"/>
      <c r="M20" s="494"/>
      <c r="N20" s="494"/>
      <c r="O20" s="494"/>
      <c r="P20" s="494"/>
      <c r="Q20" s="510"/>
      <c r="R20" s="467">
        <f>SUM(F19:Q20)</f>
        <v>0</v>
      </c>
      <c r="S20" s="468"/>
      <c r="T20" s="355" t="str">
        <f>IF(ISERROR(ROUNDDOWN(R20/R18,3)),"",ROUNDDOWN(R20/R18,3))</f>
        <v/>
      </c>
      <c r="U20" s="469"/>
      <c r="V20" s="24"/>
      <c r="X20" s="46"/>
      <c r="Y20" s="7"/>
      <c r="Z20" s="7"/>
      <c r="AA20" s="7"/>
      <c r="AC20" s="7"/>
    </row>
    <row r="21" spans="1:29" ht="26.45" customHeight="1" x14ac:dyDescent="0.15">
      <c r="A21" s="503" t="s">
        <v>144</v>
      </c>
      <c r="B21" s="511" t="s">
        <v>145</v>
      </c>
      <c r="C21" s="511"/>
      <c r="D21" s="511"/>
      <c r="E21" s="512"/>
      <c r="F21" s="513">
        <f>様式４!C41</f>
        <v>0</v>
      </c>
      <c r="G21" s="514"/>
      <c r="H21" s="514">
        <f>様式４!D41</f>
        <v>0</v>
      </c>
      <c r="I21" s="514"/>
      <c r="J21" s="514">
        <f>様式４!E41</f>
        <v>0</v>
      </c>
      <c r="K21" s="514"/>
      <c r="L21" s="514">
        <f>様式４!F41</f>
        <v>0</v>
      </c>
      <c r="M21" s="514"/>
      <c r="N21" s="514">
        <f>様式４!G41</f>
        <v>0</v>
      </c>
      <c r="O21" s="514"/>
      <c r="P21" s="514">
        <f>様式４!H41</f>
        <v>0</v>
      </c>
      <c r="Q21" s="517"/>
      <c r="R21" s="463" t="s">
        <v>124</v>
      </c>
      <c r="S21" s="464"/>
      <c r="T21" s="519"/>
      <c r="U21" s="520"/>
      <c r="V21" s="24"/>
      <c r="X21" s="46"/>
      <c r="Y21" s="7"/>
      <c r="Z21" s="7"/>
      <c r="AA21" s="7"/>
      <c r="AC21" s="7"/>
    </row>
    <row r="22" spans="1:29" ht="26.45" customHeight="1" x14ac:dyDescent="0.15">
      <c r="A22" s="486"/>
      <c r="B22" s="489"/>
      <c r="C22" s="489"/>
      <c r="D22" s="489"/>
      <c r="E22" s="490"/>
      <c r="F22" s="515"/>
      <c r="G22" s="516"/>
      <c r="H22" s="516"/>
      <c r="I22" s="516"/>
      <c r="J22" s="516"/>
      <c r="K22" s="516"/>
      <c r="L22" s="516"/>
      <c r="M22" s="516"/>
      <c r="N22" s="516"/>
      <c r="O22" s="516"/>
      <c r="P22" s="516"/>
      <c r="Q22" s="518"/>
      <c r="R22" s="467">
        <f>SUM(F21:Q22)</f>
        <v>0</v>
      </c>
      <c r="S22" s="468"/>
      <c r="T22" s="501"/>
      <c r="U22" s="502"/>
      <c r="V22" s="24"/>
      <c r="X22" s="46"/>
      <c r="Y22" s="7"/>
      <c r="Z22" s="7"/>
      <c r="AA22" s="7"/>
      <c r="AC22" s="7"/>
    </row>
    <row r="23" spans="1:29" ht="26.45" customHeight="1" x14ac:dyDescent="0.15">
      <c r="A23" s="521" t="s">
        <v>146</v>
      </c>
      <c r="B23" s="487" t="s">
        <v>147</v>
      </c>
      <c r="C23" s="487"/>
      <c r="D23" s="487"/>
      <c r="E23" s="488"/>
      <c r="F23" s="522">
        <f>F17-F21</f>
        <v>0</v>
      </c>
      <c r="G23" s="523"/>
      <c r="H23" s="523">
        <f>H17-H21</f>
        <v>0</v>
      </c>
      <c r="I23" s="523"/>
      <c r="J23" s="523">
        <f>J17-J21</f>
        <v>0</v>
      </c>
      <c r="K23" s="523"/>
      <c r="L23" s="523">
        <f>L17-L21</f>
        <v>0</v>
      </c>
      <c r="M23" s="523"/>
      <c r="N23" s="523">
        <f>N17-N21</f>
        <v>0</v>
      </c>
      <c r="O23" s="523"/>
      <c r="P23" s="523">
        <f>P17-P21</f>
        <v>0</v>
      </c>
      <c r="Q23" s="526"/>
      <c r="R23" s="470" t="s">
        <v>148</v>
      </c>
      <c r="S23" s="471"/>
      <c r="T23" s="528"/>
      <c r="U23" s="529"/>
      <c r="V23" s="23"/>
      <c r="X23" s="46"/>
      <c r="Y23" s="8"/>
      <c r="Z23" s="8"/>
      <c r="AA23" s="8"/>
      <c r="AC23" s="8"/>
    </row>
    <row r="24" spans="1:29" ht="26.45" customHeight="1" x14ac:dyDescent="0.15">
      <c r="A24" s="486"/>
      <c r="B24" s="489"/>
      <c r="C24" s="489"/>
      <c r="D24" s="489"/>
      <c r="E24" s="490"/>
      <c r="F24" s="524"/>
      <c r="G24" s="525"/>
      <c r="H24" s="525"/>
      <c r="I24" s="525"/>
      <c r="J24" s="525"/>
      <c r="K24" s="525"/>
      <c r="L24" s="525"/>
      <c r="M24" s="525"/>
      <c r="N24" s="525"/>
      <c r="O24" s="525"/>
      <c r="P24" s="525"/>
      <c r="Q24" s="527"/>
      <c r="R24" s="472">
        <f>SUM(F23:Q24)</f>
        <v>0</v>
      </c>
      <c r="S24" s="473"/>
      <c r="T24" s="530"/>
      <c r="U24" s="531"/>
      <c r="V24" s="23"/>
      <c r="X24" s="46"/>
      <c r="Y24" s="8"/>
      <c r="Z24" s="8"/>
      <c r="AA24" s="8"/>
      <c r="AC24" s="8"/>
    </row>
    <row r="25" spans="1:29" ht="26.45" customHeight="1" x14ac:dyDescent="0.15">
      <c r="A25" s="503" t="s">
        <v>150</v>
      </c>
      <c r="B25" s="511" t="s">
        <v>152</v>
      </c>
      <c r="C25" s="511"/>
      <c r="D25" s="511"/>
      <c r="E25" s="512"/>
      <c r="F25" s="513">
        <f>F19-F21</f>
        <v>0</v>
      </c>
      <c r="G25" s="514"/>
      <c r="H25" s="514">
        <f>H19-H21</f>
        <v>0</v>
      </c>
      <c r="I25" s="514"/>
      <c r="J25" s="514">
        <f>J19-J21</f>
        <v>0</v>
      </c>
      <c r="K25" s="514"/>
      <c r="L25" s="514">
        <f>L19-L21</f>
        <v>0</v>
      </c>
      <c r="M25" s="514"/>
      <c r="N25" s="514">
        <f>N19-N21</f>
        <v>0</v>
      </c>
      <c r="O25" s="514"/>
      <c r="P25" s="514">
        <f>P19-P21</f>
        <v>0</v>
      </c>
      <c r="Q25" s="517"/>
      <c r="R25" s="474" t="s">
        <v>153</v>
      </c>
      <c r="S25" s="475"/>
      <c r="T25" s="476" t="s">
        <v>2</v>
      </c>
      <c r="U25" s="477"/>
      <c r="V25" s="59"/>
      <c r="X25" s="46"/>
      <c r="Y25" s="8"/>
      <c r="Z25" s="8"/>
      <c r="AA25" s="8"/>
      <c r="AC25" s="8"/>
    </row>
    <row r="26" spans="1:29" ht="26.45" customHeight="1" x14ac:dyDescent="0.15">
      <c r="A26" s="532"/>
      <c r="B26" s="533"/>
      <c r="C26" s="533"/>
      <c r="D26" s="533"/>
      <c r="E26" s="534"/>
      <c r="F26" s="535"/>
      <c r="G26" s="536"/>
      <c r="H26" s="536"/>
      <c r="I26" s="536"/>
      <c r="J26" s="536"/>
      <c r="K26" s="536"/>
      <c r="L26" s="536"/>
      <c r="M26" s="536"/>
      <c r="N26" s="536"/>
      <c r="O26" s="536"/>
      <c r="P26" s="536"/>
      <c r="Q26" s="537"/>
      <c r="R26" s="478">
        <f>SUM(F25:Q26)</f>
        <v>0</v>
      </c>
      <c r="S26" s="479"/>
      <c r="T26" s="480" t="str">
        <f>IF(ISERROR(ROUNDDOWN(R26/R24,3)),"",ROUNDDOWN(R26/R24,3))</f>
        <v/>
      </c>
      <c r="U26" s="481"/>
      <c r="V26" s="24"/>
      <c r="X26" s="46"/>
      <c r="Y26" s="8"/>
      <c r="Z26" s="8"/>
      <c r="AA26" s="8"/>
      <c r="AC26" s="8"/>
    </row>
    <row r="27" spans="1:29" ht="20.100000000000001" customHeight="1" x14ac:dyDescent="0.15">
      <c r="A27" s="482"/>
      <c r="B27" s="117"/>
      <c r="C27" s="117"/>
      <c r="D27" s="117"/>
      <c r="E27" s="117"/>
      <c r="F27" s="117"/>
      <c r="G27" s="117"/>
      <c r="H27" s="117"/>
      <c r="I27" s="117"/>
      <c r="J27" s="117"/>
      <c r="K27" s="117"/>
      <c r="L27" s="117"/>
      <c r="M27" s="117"/>
      <c r="N27" s="117"/>
      <c r="O27" s="117"/>
      <c r="P27" s="117"/>
      <c r="Q27" s="117"/>
      <c r="R27" s="117"/>
      <c r="S27" s="117"/>
      <c r="T27" s="117"/>
      <c r="U27" s="117"/>
      <c r="V27" s="18"/>
      <c r="X27" s="46"/>
      <c r="Y27" s="8"/>
      <c r="Z27" s="8"/>
      <c r="AA27" s="8"/>
      <c r="AC27" s="8"/>
    </row>
    <row r="28" spans="1:29" ht="20.100000000000001" customHeight="1" x14ac:dyDescent="0.15">
      <c r="A28" s="482"/>
      <c r="B28" s="117"/>
      <c r="C28" s="117"/>
      <c r="D28" s="117"/>
      <c r="E28" s="117"/>
      <c r="F28" s="117"/>
      <c r="G28" s="117"/>
      <c r="H28" s="117"/>
      <c r="I28" s="117"/>
      <c r="J28" s="117"/>
      <c r="K28" s="117"/>
      <c r="L28" s="117"/>
      <c r="M28" s="117"/>
      <c r="N28" s="117"/>
      <c r="O28" s="117"/>
      <c r="P28" s="117"/>
      <c r="Q28" s="117"/>
      <c r="R28" s="117"/>
      <c r="S28" s="117"/>
      <c r="T28" s="117"/>
      <c r="U28" s="117"/>
      <c r="V28" s="17"/>
      <c r="X28" s="46"/>
      <c r="Y28" s="8"/>
      <c r="Z28" s="8"/>
      <c r="AA28" s="8"/>
      <c r="AB28" s="18"/>
      <c r="AC28" s="8"/>
    </row>
    <row r="29" spans="1:29" s="18" customFormat="1" ht="20.100000000000001" customHeight="1" x14ac:dyDescent="0.15">
      <c r="A29" s="50"/>
      <c r="B29" s="50"/>
      <c r="C29" s="50"/>
      <c r="D29" s="50"/>
      <c r="E29" s="50"/>
      <c r="F29" s="54"/>
      <c r="G29" s="49"/>
      <c r="H29" s="49"/>
      <c r="I29" s="49"/>
      <c r="J29" s="49"/>
      <c r="K29" s="49"/>
      <c r="L29" s="49"/>
      <c r="M29" s="49"/>
      <c r="N29" s="49"/>
      <c r="O29" s="49"/>
      <c r="P29" s="49"/>
      <c r="Q29" s="49"/>
      <c r="T29" s="49"/>
      <c r="U29" s="49"/>
      <c r="V29" s="49"/>
      <c r="X29" s="46"/>
      <c r="Y29" s="7"/>
      <c r="Z29" s="7"/>
      <c r="AA29" s="7"/>
      <c r="AC29" s="7"/>
    </row>
    <row r="30" spans="1:29" s="18" customFormat="1" ht="20.100000000000001" customHeight="1" x14ac:dyDescent="0.15">
      <c r="A30" s="50"/>
      <c r="B30" s="50"/>
      <c r="C30" s="50"/>
      <c r="D30" s="50"/>
      <c r="E30" s="50"/>
      <c r="F30" s="55"/>
      <c r="G30" s="49"/>
      <c r="H30" s="49"/>
      <c r="I30" s="49"/>
      <c r="J30" s="49"/>
      <c r="K30" s="49"/>
      <c r="L30" s="49"/>
      <c r="M30" s="49"/>
      <c r="N30" s="49"/>
      <c r="O30" s="49"/>
      <c r="P30" s="49"/>
      <c r="Q30" s="49"/>
      <c r="R30" s="49"/>
      <c r="S30" s="49"/>
      <c r="T30" s="49"/>
      <c r="U30" s="49"/>
      <c r="V30" s="49"/>
      <c r="X30" s="46"/>
      <c r="Y30" s="8"/>
      <c r="Z30" s="8"/>
      <c r="AA30" s="8"/>
      <c r="AC30" s="8"/>
    </row>
    <row r="31" spans="1:29" ht="20.100000000000001" customHeight="1" x14ac:dyDescent="0.15">
      <c r="A31" s="50"/>
      <c r="B31" s="50"/>
      <c r="C31" s="50"/>
      <c r="D31" s="50"/>
      <c r="E31" s="50"/>
      <c r="F31" s="55"/>
      <c r="G31" s="49"/>
      <c r="H31" s="49"/>
      <c r="I31" s="49"/>
      <c r="J31" s="49"/>
      <c r="K31" s="49"/>
      <c r="L31" s="49"/>
      <c r="M31" s="49"/>
      <c r="N31" s="49"/>
      <c r="O31" s="49"/>
      <c r="P31" s="49"/>
      <c r="Q31" s="49"/>
      <c r="R31" s="49"/>
      <c r="S31" s="49"/>
      <c r="T31" s="58"/>
      <c r="U31" s="58"/>
      <c r="V31" s="58"/>
      <c r="X31" s="46"/>
      <c r="Y31" s="8"/>
      <c r="Z31" s="8"/>
      <c r="AA31" s="8"/>
      <c r="AC31" s="8"/>
    </row>
    <row r="32" spans="1:29" ht="20.100000000000001" customHeight="1" x14ac:dyDescent="0.15">
      <c r="A32" s="50"/>
      <c r="B32" s="50"/>
      <c r="C32" s="50"/>
      <c r="D32" s="50"/>
      <c r="E32" s="50"/>
      <c r="F32" s="55"/>
      <c r="G32" s="49"/>
      <c r="H32" s="49"/>
      <c r="I32" s="49"/>
      <c r="J32" s="49"/>
      <c r="K32" s="49"/>
      <c r="L32" s="49"/>
      <c r="M32" s="49"/>
      <c r="N32" s="49"/>
      <c r="O32" s="49"/>
      <c r="P32" s="49"/>
      <c r="Q32" s="49"/>
      <c r="R32" s="18"/>
      <c r="S32" s="18"/>
      <c r="T32" s="49"/>
      <c r="U32" s="49"/>
      <c r="V32" s="49"/>
      <c r="X32" s="46"/>
      <c r="Y32" s="8"/>
      <c r="Z32" s="8"/>
      <c r="AA32" s="8"/>
      <c r="AC32" s="8"/>
    </row>
    <row r="33" spans="1:29" ht="20.100000000000001" customHeight="1" x14ac:dyDescent="0.15">
      <c r="A33" s="50"/>
      <c r="B33" s="50"/>
      <c r="C33" s="50"/>
      <c r="D33" s="50"/>
      <c r="E33" s="50"/>
      <c r="F33" s="55"/>
      <c r="G33" s="49"/>
      <c r="H33" s="49"/>
      <c r="I33" s="49"/>
      <c r="J33" s="49"/>
      <c r="K33" s="49"/>
      <c r="L33" s="49"/>
      <c r="M33" s="49"/>
      <c r="N33" s="49"/>
      <c r="O33" s="49"/>
      <c r="P33" s="49"/>
      <c r="Q33" s="49"/>
      <c r="R33" s="49"/>
      <c r="S33" s="49"/>
      <c r="T33" s="49"/>
      <c r="U33" s="49"/>
      <c r="V33" s="49"/>
      <c r="X33" s="62"/>
      <c r="Y33" s="8"/>
      <c r="Z33" s="8"/>
      <c r="AA33" s="8"/>
      <c r="AB33" s="8"/>
      <c r="AC33" s="8"/>
    </row>
    <row r="34" spans="1:29" ht="18" customHeight="1" x14ac:dyDescent="0.15">
      <c r="A34" s="483"/>
      <c r="B34" s="483"/>
      <c r="C34" s="483"/>
      <c r="D34" s="483"/>
      <c r="E34" s="483"/>
      <c r="F34" s="346"/>
      <c r="G34" s="346"/>
      <c r="H34" s="346"/>
      <c r="I34" s="346"/>
      <c r="J34" s="346"/>
      <c r="K34" s="346"/>
      <c r="L34" s="346"/>
      <c r="M34" s="346"/>
      <c r="N34" s="346"/>
      <c r="O34" s="346"/>
      <c r="P34" s="346"/>
      <c r="Q34" s="346"/>
      <c r="R34" s="192"/>
      <c r="S34" s="192"/>
      <c r="T34" s="484"/>
      <c r="U34" s="484"/>
      <c r="V34" s="59"/>
      <c r="X34" s="64"/>
      <c r="Y34" s="8"/>
      <c r="Z34" s="8"/>
      <c r="AA34" s="8"/>
      <c r="AB34" s="8"/>
      <c r="AC34" s="8"/>
    </row>
    <row r="35" spans="1:29" ht="18" customHeight="1" x14ac:dyDescent="0.15">
      <c r="X35" s="62"/>
    </row>
    <row r="36" spans="1:29" ht="18" customHeight="1" x14ac:dyDescent="0.15">
      <c r="X36" s="62"/>
    </row>
  </sheetData>
  <mergeCells count="94">
    <mergeCell ref="L21:M22"/>
    <mergeCell ref="N21:O22"/>
    <mergeCell ref="P21:Q22"/>
    <mergeCell ref="T21:U22"/>
    <mergeCell ref="A23:A24"/>
    <mergeCell ref="B23:E24"/>
    <mergeCell ref="F23:G24"/>
    <mergeCell ref="H23:I24"/>
    <mergeCell ref="J23:K24"/>
    <mergeCell ref="L23:M24"/>
    <mergeCell ref="N23:O24"/>
    <mergeCell ref="P23:Q24"/>
    <mergeCell ref="T23:U24"/>
    <mergeCell ref="A21:A22"/>
    <mergeCell ref="B21:E22"/>
    <mergeCell ref="F21:G22"/>
    <mergeCell ref="H21:I22"/>
    <mergeCell ref="J21:K22"/>
    <mergeCell ref="H19:I20"/>
    <mergeCell ref="J19:K20"/>
    <mergeCell ref="L19:M20"/>
    <mergeCell ref="N19:O20"/>
    <mergeCell ref="P19:Q20"/>
    <mergeCell ref="N34:O34"/>
    <mergeCell ref="P34:Q34"/>
    <mergeCell ref="R34:S34"/>
    <mergeCell ref="T34:U34"/>
    <mergeCell ref="A17:A18"/>
    <mergeCell ref="B17:E18"/>
    <mergeCell ref="F17:G18"/>
    <mergeCell ref="H17:I18"/>
    <mergeCell ref="J17:K18"/>
    <mergeCell ref="L17:M18"/>
    <mergeCell ref="N17:O18"/>
    <mergeCell ref="P17:Q18"/>
    <mergeCell ref="T17:U18"/>
    <mergeCell ref="A19:A20"/>
    <mergeCell ref="B19:E20"/>
    <mergeCell ref="F19:G20"/>
    <mergeCell ref="A34:E34"/>
    <mergeCell ref="F34:G34"/>
    <mergeCell ref="H34:I34"/>
    <mergeCell ref="J34:K34"/>
    <mergeCell ref="L34:M34"/>
    <mergeCell ref="T25:U25"/>
    <mergeCell ref="R26:S26"/>
    <mergeCell ref="T26:U26"/>
    <mergeCell ref="A27:U27"/>
    <mergeCell ref="A28:U28"/>
    <mergeCell ref="A25:A26"/>
    <mergeCell ref="B25:E26"/>
    <mergeCell ref="F25:G26"/>
    <mergeCell ref="H25:I26"/>
    <mergeCell ref="J25:K26"/>
    <mergeCell ref="L25:M26"/>
    <mergeCell ref="N25:O26"/>
    <mergeCell ref="P25:Q26"/>
    <mergeCell ref="R21:S21"/>
    <mergeCell ref="R22:S22"/>
    <mergeCell ref="R23:S23"/>
    <mergeCell ref="R24:S24"/>
    <mergeCell ref="R25:S25"/>
    <mergeCell ref="R18:S18"/>
    <mergeCell ref="R19:S19"/>
    <mergeCell ref="T19:U19"/>
    <mergeCell ref="R20:S20"/>
    <mergeCell ref="T20:U20"/>
    <mergeCell ref="N16:O16"/>
    <mergeCell ref="P16:Q16"/>
    <mergeCell ref="R16:S16"/>
    <mergeCell ref="T16:U16"/>
    <mergeCell ref="R17:S17"/>
    <mergeCell ref="A16:E16"/>
    <mergeCell ref="F16:G16"/>
    <mergeCell ref="H16:I16"/>
    <mergeCell ref="J16:K16"/>
    <mergeCell ref="L16:M16"/>
    <mergeCell ref="A12:B12"/>
    <mergeCell ref="C12:S12"/>
    <mergeCell ref="T12:U12"/>
    <mergeCell ref="B13:U13"/>
    <mergeCell ref="A15:R15"/>
    <mergeCell ref="S15:U15"/>
    <mergeCell ref="A9:U9"/>
    <mergeCell ref="A10:S10"/>
    <mergeCell ref="T10:U10"/>
    <mergeCell ref="A11:B11"/>
    <mergeCell ref="C11:S11"/>
    <mergeCell ref="T11:U11"/>
    <mergeCell ref="A1:C1"/>
    <mergeCell ref="M1:U1"/>
    <mergeCell ref="A3:U3"/>
    <mergeCell ref="A5:U5"/>
    <mergeCell ref="B7:F7"/>
  </mergeCells>
  <phoneticPr fontId="19"/>
  <dataValidations count="3">
    <dataValidation type="list" allowBlank="1" showInputMessage="1" showErrorMessage="1" prompt="選択してください。" sqref="B7:F7">
      <formula1>$X$15:$X$18</formula1>
    </dataValidation>
    <dataValidation type="list" allowBlank="1" showInputMessage="1" showErrorMessage="1" sqref="V11:V12">
      <formula1>"　,○"</formula1>
    </dataValidation>
    <dataValidation type="list" allowBlank="1" showInputMessage="1" showErrorMessage="1" sqref="T11:U12">
      <formula1>"○"</formula1>
    </dataValidation>
  </dataValidations>
  <printOptions horizontalCentered="1" verticalCentered="1"/>
  <pageMargins left="0.59055118110236227" right="0.59055118110236227" top="0.59055118110236215" bottom="0.59055118110236215" header="0.39370078740157483" footer="0.39370078740157483"/>
  <pageSetup paperSize="9" scale="99"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Zeros="0" view="pageBreakPreview" zoomScaleSheetLayoutView="100" workbookViewId="0">
      <pane xSplit="1" ySplit="9" topLeftCell="B10" activePane="bottomRight" state="frozen"/>
      <selection pane="topRight"/>
      <selection pane="bottomLeft"/>
      <selection pane="bottomRight" activeCell="C9" sqref="C9"/>
    </sheetView>
  </sheetViews>
  <sheetFormatPr defaultRowHeight="13.5" x14ac:dyDescent="0.15"/>
  <cols>
    <col min="1" max="1" width="3.5" style="65" bestFit="1" customWidth="1"/>
    <col min="2" max="2" width="20.125" style="65" customWidth="1"/>
    <col min="3" max="10" width="7.375" style="65" customWidth="1"/>
    <col min="11" max="12" width="2.625" style="65" customWidth="1"/>
    <col min="13" max="13" width="33.875" style="65" bestFit="1" customWidth="1"/>
    <col min="14" max="14" width="9" style="65" bestFit="1" customWidth="1"/>
    <col min="15" max="15" width="9" style="65" customWidth="1"/>
    <col min="16" max="16384" width="9" style="65"/>
  </cols>
  <sheetData>
    <row r="1" spans="1:13" ht="20.100000000000001" customHeight="1" x14ac:dyDescent="0.15">
      <c r="A1" s="538" t="s">
        <v>129</v>
      </c>
      <c r="B1" s="403"/>
      <c r="F1" s="433" t="str">
        <f>IF(様式１!D12="","","（"&amp;様式１!D12&amp;"）")</f>
        <v/>
      </c>
      <c r="G1" s="433"/>
      <c r="H1" s="433"/>
      <c r="I1" s="433"/>
      <c r="J1" s="433"/>
    </row>
    <row r="2" spans="1:13" ht="9.9499999999999993" customHeight="1" x14ac:dyDescent="0.15"/>
    <row r="3" spans="1:13" ht="20.100000000000001" customHeight="1" x14ac:dyDescent="0.15">
      <c r="A3" s="539" t="s">
        <v>143</v>
      </c>
      <c r="B3" s="540"/>
      <c r="C3" s="540"/>
      <c r="D3" s="540"/>
      <c r="E3" s="540"/>
      <c r="F3" s="540"/>
      <c r="G3" s="540"/>
      <c r="H3" s="540"/>
      <c r="I3" s="540"/>
      <c r="J3" s="540"/>
    </row>
    <row r="4" spans="1:13" ht="9.9499999999999993" customHeight="1" x14ac:dyDescent="0.15"/>
    <row r="5" spans="1:13" ht="20.100000000000001" customHeight="1" x14ac:dyDescent="0.15">
      <c r="A5" s="111" t="s">
        <v>154</v>
      </c>
      <c r="B5" s="403"/>
      <c r="C5" s="403"/>
    </row>
    <row r="6" spans="1:13" ht="20.100000000000001" customHeight="1" x14ac:dyDescent="0.15">
      <c r="A6" s="48" t="s">
        <v>107</v>
      </c>
      <c r="B6" s="541"/>
      <c r="C6" s="542"/>
      <c r="D6" s="542"/>
      <c r="E6" s="65" t="s">
        <v>109</v>
      </c>
      <c r="L6" s="1">
        <v>1</v>
      </c>
      <c r="M6" s="46" t="s">
        <v>115</v>
      </c>
    </row>
    <row r="7" spans="1:13" ht="15" customHeight="1" x14ac:dyDescent="0.15">
      <c r="L7" s="1">
        <v>2</v>
      </c>
      <c r="M7" s="46" t="s">
        <v>117</v>
      </c>
    </row>
    <row r="8" spans="1:13" ht="18.95" customHeight="1" x14ac:dyDescent="0.15">
      <c r="A8" s="549" t="s">
        <v>110</v>
      </c>
      <c r="B8" s="550" t="s">
        <v>155</v>
      </c>
      <c r="C8" s="543" t="s">
        <v>82</v>
      </c>
      <c r="D8" s="544"/>
      <c r="E8" s="544"/>
      <c r="F8" s="544"/>
      <c r="G8" s="544"/>
      <c r="H8" s="545"/>
      <c r="I8" s="552" t="s">
        <v>138</v>
      </c>
      <c r="J8" s="552" t="s">
        <v>101</v>
      </c>
      <c r="L8" s="1">
        <v>3</v>
      </c>
      <c r="M8" s="46" t="s">
        <v>118</v>
      </c>
    </row>
    <row r="9" spans="1:13" ht="18.95" customHeight="1" x14ac:dyDescent="0.15">
      <c r="A9" s="532"/>
      <c r="B9" s="551"/>
      <c r="C9" s="73" t="str">
        <f>様式１!$A$23</f>
        <v>7年3月</v>
      </c>
      <c r="D9" s="80" t="str">
        <f>様式１!$D$23</f>
        <v>4月</v>
      </c>
      <c r="E9" s="80" t="str">
        <f>様式１!$G$23</f>
        <v>5月</v>
      </c>
      <c r="F9" s="80" t="str">
        <f>様式１!$J$23</f>
        <v>6月</v>
      </c>
      <c r="G9" s="80" t="str">
        <f>様式１!$M$23</f>
        <v>7月</v>
      </c>
      <c r="H9" s="83" t="str">
        <f>様式１!$Q$23</f>
        <v>8月</v>
      </c>
      <c r="I9" s="553"/>
      <c r="J9" s="553"/>
      <c r="L9" s="1"/>
      <c r="M9" s="46"/>
    </row>
    <row r="10" spans="1:13" ht="18.95" customHeight="1" x14ac:dyDescent="0.15">
      <c r="A10" s="66"/>
      <c r="B10" s="69"/>
      <c r="C10" s="74"/>
      <c r="D10" s="81"/>
      <c r="E10" s="81"/>
      <c r="F10" s="81"/>
      <c r="G10" s="81"/>
      <c r="H10" s="81"/>
      <c r="I10" s="84">
        <f t="shared" ref="I10:I40" si="0">COUNTIF(C10:H10,"○")</f>
        <v>0</v>
      </c>
      <c r="J10" s="86"/>
      <c r="L10" s="1"/>
      <c r="M10" s="46"/>
    </row>
    <row r="11" spans="1:13" ht="18.95" customHeight="1" x14ac:dyDescent="0.15">
      <c r="A11" s="66"/>
      <c r="B11" s="70"/>
      <c r="C11" s="75"/>
      <c r="D11" s="81"/>
      <c r="E11" s="81"/>
      <c r="F11" s="81"/>
      <c r="G11" s="81"/>
      <c r="H11" s="81"/>
      <c r="I11" s="84">
        <f t="shared" si="0"/>
        <v>0</v>
      </c>
      <c r="J11" s="87"/>
      <c r="L11" s="1"/>
      <c r="M11" s="46"/>
    </row>
    <row r="12" spans="1:13" ht="18.95" customHeight="1" x14ac:dyDescent="0.15">
      <c r="A12" s="66"/>
      <c r="B12" s="70"/>
      <c r="C12" s="75"/>
      <c r="D12" s="81"/>
      <c r="E12" s="81"/>
      <c r="F12" s="81"/>
      <c r="G12" s="81"/>
      <c r="H12" s="81"/>
      <c r="I12" s="84">
        <f t="shared" si="0"/>
        <v>0</v>
      </c>
      <c r="J12" s="87"/>
      <c r="L12" s="1"/>
      <c r="M12" s="46"/>
    </row>
    <row r="13" spans="1:13" ht="18.95" customHeight="1" x14ac:dyDescent="0.15">
      <c r="A13" s="66"/>
      <c r="B13" s="70"/>
      <c r="C13" s="75"/>
      <c r="D13" s="81"/>
      <c r="E13" s="81"/>
      <c r="F13" s="81"/>
      <c r="G13" s="81"/>
      <c r="H13" s="81"/>
      <c r="I13" s="84">
        <f t="shared" si="0"/>
        <v>0</v>
      </c>
      <c r="J13" s="87"/>
      <c r="L13" s="1"/>
      <c r="M13" s="46"/>
    </row>
    <row r="14" spans="1:13" ht="18.95" customHeight="1" x14ac:dyDescent="0.15">
      <c r="A14" s="66"/>
      <c r="B14" s="70"/>
      <c r="C14" s="75"/>
      <c r="D14" s="81"/>
      <c r="E14" s="81"/>
      <c r="F14" s="81"/>
      <c r="G14" s="81"/>
      <c r="H14" s="81"/>
      <c r="I14" s="84">
        <f t="shared" si="0"/>
        <v>0</v>
      </c>
      <c r="J14" s="87"/>
      <c r="L14" s="1"/>
      <c r="M14" s="46"/>
    </row>
    <row r="15" spans="1:13" ht="18.95" customHeight="1" x14ac:dyDescent="0.15">
      <c r="A15" s="66"/>
      <c r="B15" s="70"/>
      <c r="C15" s="75"/>
      <c r="D15" s="81"/>
      <c r="E15" s="81"/>
      <c r="F15" s="81"/>
      <c r="G15" s="81"/>
      <c r="H15" s="81"/>
      <c r="I15" s="84">
        <f t="shared" si="0"/>
        <v>0</v>
      </c>
      <c r="J15" s="87"/>
      <c r="L15" s="1"/>
      <c r="M15" s="46"/>
    </row>
    <row r="16" spans="1:13" ht="18.95" customHeight="1" x14ac:dyDescent="0.15">
      <c r="A16" s="66"/>
      <c r="B16" s="70"/>
      <c r="C16" s="75"/>
      <c r="D16" s="81"/>
      <c r="E16" s="81"/>
      <c r="F16" s="81"/>
      <c r="G16" s="81"/>
      <c r="H16" s="81"/>
      <c r="I16" s="84">
        <f t="shared" si="0"/>
        <v>0</v>
      </c>
      <c r="J16" s="87"/>
      <c r="L16" s="1"/>
      <c r="M16" s="46"/>
    </row>
    <row r="17" spans="1:13" ht="18.95" customHeight="1" x14ac:dyDescent="0.15">
      <c r="A17" s="66"/>
      <c r="B17" s="70"/>
      <c r="C17" s="75"/>
      <c r="D17" s="81"/>
      <c r="E17" s="81"/>
      <c r="F17" s="81"/>
      <c r="G17" s="81"/>
      <c r="H17" s="81"/>
      <c r="I17" s="84">
        <f t="shared" si="0"/>
        <v>0</v>
      </c>
      <c r="J17" s="87"/>
      <c r="L17" s="1"/>
      <c r="M17" s="46"/>
    </row>
    <row r="18" spans="1:13" ht="18.95" customHeight="1" x14ac:dyDescent="0.15">
      <c r="A18" s="66"/>
      <c r="B18" s="70"/>
      <c r="C18" s="75"/>
      <c r="D18" s="81"/>
      <c r="E18" s="81"/>
      <c r="F18" s="81"/>
      <c r="G18" s="81"/>
      <c r="H18" s="81"/>
      <c r="I18" s="84">
        <f t="shared" si="0"/>
        <v>0</v>
      </c>
      <c r="J18" s="87"/>
      <c r="L18" s="1"/>
      <c r="M18" s="46"/>
    </row>
    <row r="19" spans="1:13" ht="18.95" customHeight="1" x14ac:dyDescent="0.15">
      <c r="A19" s="66"/>
      <c r="B19" s="70"/>
      <c r="C19" s="75"/>
      <c r="D19" s="81"/>
      <c r="E19" s="81"/>
      <c r="F19" s="81"/>
      <c r="G19" s="81"/>
      <c r="H19" s="81"/>
      <c r="I19" s="84">
        <f t="shared" si="0"/>
        <v>0</v>
      </c>
      <c r="J19" s="87"/>
      <c r="L19" s="1"/>
      <c r="M19" s="46"/>
    </row>
    <row r="20" spans="1:13" ht="18.95" customHeight="1" x14ac:dyDescent="0.15">
      <c r="A20" s="66"/>
      <c r="B20" s="70"/>
      <c r="C20" s="75"/>
      <c r="D20" s="81"/>
      <c r="E20" s="81"/>
      <c r="F20" s="81"/>
      <c r="G20" s="81"/>
      <c r="H20" s="81"/>
      <c r="I20" s="84">
        <f t="shared" si="0"/>
        <v>0</v>
      </c>
      <c r="J20" s="87"/>
      <c r="L20" s="1"/>
      <c r="M20" s="46"/>
    </row>
    <row r="21" spans="1:13" ht="18.95" customHeight="1" x14ac:dyDescent="0.15">
      <c r="A21" s="66"/>
      <c r="B21" s="70"/>
      <c r="C21" s="75"/>
      <c r="D21" s="81"/>
      <c r="E21" s="81"/>
      <c r="F21" s="81"/>
      <c r="G21" s="81"/>
      <c r="H21" s="81"/>
      <c r="I21" s="84">
        <f t="shared" si="0"/>
        <v>0</v>
      </c>
      <c r="J21" s="87"/>
      <c r="L21" s="1"/>
      <c r="M21" s="46"/>
    </row>
    <row r="22" spans="1:13" ht="18.95" customHeight="1" x14ac:dyDescent="0.15">
      <c r="A22" s="66"/>
      <c r="B22" s="70"/>
      <c r="C22" s="75"/>
      <c r="D22" s="81"/>
      <c r="E22" s="81"/>
      <c r="F22" s="81"/>
      <c r="G22" s="81"/>
      <c r="H22" s="81"/>
      <c r="I22" s="84">
        <f t="shared" si="0"/>
        <v>0</v>
      </c>
      <c r="J22" s="87"/>
      <c r="L22" s="1"/>
      <c r="M22" s="46"/>
    </row>
    <row r="23" spans="1:13" ht="18.95" customHeight="1" x14ac:dyDescent="0.15">
      <c r="A23" s="66"/>
      <c r="B23" s="70"/>
      <c r="C23" s="76"/>
      <c r="D23" s="81"/>
      <c r="E23" s="81"/>
      <c r="F23" s="81"/>
      <c r="G23" s="81"/>
      <c r="H23" s="81"/>
      <c r="I23" s="84">
        <f t="shared" si="0"/>
        <v>0</v>
      </c>
      <c r="J23" s="87"/>
      <c r="L23" s="1"/>
      <c r="M23" s="46"/>
    </row>
    <row r="24" spans="1:13" ht="18.95" customHeight="1" x14ac:dyDescent="0.15">
      <c r="A24" s="66"/>
      <c r="B24" s="70"/>
      <c r="C24" s="75"/>
      <c r="D24" s="81"/>
      <c r="E24" s="81"/>
      <c r="F24" s="81"/>
      <c r="G24" s="81"/>
      <c r="H24" s="81"/>
      <c r="I24" s="84">
        <f t="shared" si="0"/>
        <v>0</v>
      </c>
      <c r="J24" s="87"/>
      <c r="L24" s="1"/>
      <c r="M24" s="46"/>
    </row>
    <row r="25" spans="1:13" ht="18.95" customHeight="1" x14ac:dyDescent="0.15">
      <c r="A25" s="66"/>
      <c r="B25" s="70"/>
      <c r="C25" s="75"/>
      <c r="D25" s="81"/>
      <c r="E25" s="81"/>
      <c r="F25" s="81"/>
      <c r="G25" s="81"/>
      <c r="H25" s="81"/>
      <c r="I25" s="84">
        <f t="shared" si="0"/>
        <v>0</v>
      </c>
      <c r="J25" s="87"/>
    </row>
    <row r="26" spans="1:13" ht="18.95" customHeight="1" x14ac:dyDescent="0.15">
      <c r="A26" s="66"/>
      <c r="B26" s="70"/>
      <c r="C26" s="75"/>
      <c r="D26" s="81"/>
      <c r="E26" s="81"/>
      <c r="F26" s="81"/>
      <c r="G26" s="81"/>
      <c r="H26" s="81"/>
      <c r="I26" s="84">
        <f t="shared" si="0"/>
        <v>0</v>
      </c>
      <c r="J26" s="87"/>
    </row>
    <row r="27" spans="1:13" ht="18.95" customHeight="1" x14ac:dyDescent="0.15">
      <c r="A27" s="66"/>
      <c r="B27" s="70"/>
      <c r="C27" s="75"/>
      <c r="D27" s="81"/>
      <c r="E27" s="81"/>
      <c r="F27" s="81"/>
      <c r="G27" s="81"/>
      <c r="H27" s="81"/>
      <c r="I27" s="84">
        <f t="shared" si="0"/>
        <v>0</v>
      </c>
      <c r="J27" s="87"/>
    </row>
    <row r="28" spans="1:13" ht="18.95" customHeight="1" x14ac:dyDescent="0.15">
      <c r="A28" s="66"/>
      <c r="B28" s="70"/>
      <c r="C28" s="75"/>
      <c r="D28" s="81"/>
      <c r="E28" s="81"/>
      <c r="F28" s="81"/>
      <c r="G28" s="81"/>
      <c r="H28" s="81"/>
      <c r="I28" s="84">
        <f t="shared" si="0"/>
        <v>0</v>
      </c>
      <c r="J28" s="87"/>
    </row>
    <row r="29" spans="1:13" ht="18.95" customHeight="1" x14ac:dyDescent="0.15">
      <c r="A29" s="66"/>
      <c r="B29" s="70"/>
      <c r="C29" s="75"/>
      <c r="D29" s="81"/>
      <c r="E29" s="81"/>
      <c r="F29" s="81"/>
      <c r="G29" s="81"/>
      <c r="H29" s="81"/>
      <c r="I29" s="84">
        <f t="shared" si="0"/>
        <v>0</v>
      </c>
      <c r="J29" s="87"/>
    </row>
    <row r="30" spans="1:13" ht="18.95" customHeight="1" x14ac:dyDescent="0.15">
      <c r="A30" s="66"/>
      <c r="B30" s="70"/>
      <c r="C30" s="75"/>
      <c r="D30" s="81"/>
      <c r="E30" s="81"/>
      <c r="F30" s="81"/>
      <c r="G30" s="81"/>
      <c r="H30" s="81"/>
      <c r="I30" s="84">
        <f t="shared" si="0"/>
        <v>0</v>
      </c>
      <c r="J30" s="87"/>
    </row>
    <row r="31" spans="1:13" ht="18.95" customHeight="1" x14ac:dyDescent="0.15">
      <c r="A31" s="66"/>
      <c r="B31" s="70"/>
      <c r="C31" s="75"/>
      <c r="D31" s="81"/>
      <c r="E31" s="81"/>
      <c r="F31" s="81"/>
      <c r="G31" s="81"/>
      <c r="H31" s="81"/>
      <c r="I31" s="84">
        <f t="shared" si="0"/>
        <v>0</v>
      </c>
      <c r="J31" s="87"/>
    </row>
    <row r="32" spans="1:13" ht="18.95" customHeight="1" x14ac:dyDescent="0.15">
      <c r="A32" s="66"/>
      <c r="B32" s="70"/>
      <c r="C32" s="75"/>
      <c r="D32" s="81"/>
      <c r="E32" s="81"/>
      <c r="F32" s="81"/>
      <c r="G32" s="81"/>
      <c r="H32" s="81"/>
      <c r="I32" s="84">
        <f t="shared" si="0"/>
        <v>0</v>
      </c>
      <c r="J32" s="87"/>
    </row>
    <row r="33" spans="1:10" ht="18.95" customHeight="1" x14ac:dyDescent="0.15">
      <c r="A33" s="66"/>
      <c r="B33" s="70"/>
      <c r="C33" s="76"/>
      <c r="D33" s="81"/>
      <c r="E33" s="81"/>
      <c r="F33" s="81"/>
      <c r="G33" s="81"/>
      <c r="H33" s="81"/>
      <c r="I33" s="84">
        <f t="shared" si="0"/>
        <v>0</v>
      </c>
      <c r="J33" s="87"/>
    </row>
    <row r="34" spans="1:10" ht="18.95" customHeight="1" x14ac:dyDescent="0.15">
      <c r="A34" s="66"/>
      <c r="B34" s="70"/>
      <c r="C34" s="75"/>
      <c r="D34" s="81"/>
      <c r="E34" s="81"/>
      <c r="F34" s="81"/>
      <c r="G34" s="81"/>
      <c r="H34" s="81"/>
      <c r="I34" s="84">
        <f t="shared" si="0"/>
        <v>0</v>
      </c>
      <c r="J34" s="87"/>
    </row>
    <row r="35" spans="1:10" ht="18.95" customHeight="1" x14ac:dyDescent="0.15">
      <c r="A35" s="66"/>
      <c r="B35" s="70"/>
      <c r="C35" s="75"/>
      <c r="D35" s="81"/>
      <c r="E35" s="81"/>
      <c r="F35" s="81"/>
      <c r="G35" s="81"/>
      <c r="H35" s="81"/>
      <c r="I35" s="84">
        <f t="shared" si="0"/>
        <v>0</v>
      </c>
      <c r="J35" s="87"/>
    </row>
    <row r="36" spans="1:10" ht="18.95" customHeight="1" x14ac:dyDescent="0.15">
      <c r="A36" s="66"/>
      <c r="B36" s="71"/>
      <c r="C36" s="75"/>
      <c r="D36" s="81"/>
      <c r="E36" s="81"/>
      <c r="F36" s="81"/>
      <c r="G36" s="81"/>
      <c r="H36" s="81"/>
      <c r="I36" s="84">
        <f t="shared" si="0"/>
        <v>0</v>
      </c>
      <c r="J36" s="88"/>
    </row>
    <row r="37" spans="1:10" ht="18.95" customHeight="1" x14ac:dyDescent="0.15">
      <c r="A37" s="66"/>
      <c r="B37" s="71"/>
      <c r="C37" s="75"/>
      <c r="D37" s="81"/>
      <c r="E37" s="81"/>
      <c r="F37" s="81"/>
      <c r="G37" s="81"/>
      <c r="H37" s="81"/>
      <c r="I37" s="84">
        <f t="shared" si="0"/>
        <v>0</v>
      </c>
      <c r="J37" s="88"/>
    </row>
    <row r="38" spans="1:10" ht="18.95" customHeight="1" x14ac:dyDescent="0.15">
      <c r="A38" s="66"/>
      <c r="B38" s="71"/>
      <c r="C38" s="75"/>
      <c r="D38" s="81"/>
      <c r="E38" s="81"/>
      <c r="F38" s="81"/>
      <c r="G38" s="81"/>
      <c r="H38" s="81"/>
      <c r="I38" s="84">
        <f t="shared" si="0"/>
        <v>0</v>
      </c>
      <c r="J38" s="88"/>
    </row>
    <row r="39" spans="1:10" ht="18.95" customHeight="1" x14ac:dyDescent="0.15">
      <c r="A39" s="66"/>
      <c r="B39" s="71"/>
      <c r="C39" s="75"/>
      <c r="D39" s="81"/>
      <c r="E39" s="81"/>
      <c r="F39" s="81"/>
      <c r="G39" s="81"/>
      <c r="H39" s="81"/>
      <c r="I39" s="84">
        <f t="shared" si="0"/>
        <v>0</v>
      </c>
      <c r="J39" s="88"/>
    </row>
    <row r="40" spans="1:10" ht="18.95" customHeight="1" x14ac:dyDescent="0.15">
      <c r="A40" s="66"/>
      <c r="B40" s="71"/>
      <c r="C40" s="77"/>
      <c r="D40" s="81"/>
      <c r="E40" s="81"/>
      <c r="F40" s="81"/>
      <c r="G40" s="81"/>
      <c r="H40" s="81"/>
      <c r="I40" s="84">
        <f t="shared" si="0"/>
        <v>0</v>
      </c>
      <c r="J40" s="88"/>
    </row>
    <row r="41" spans="1:10" ht="18.95" customHeight="1" x14ac:dyDescent="0.15">
      <c r="A41" s="546" t="s">
        <v>138</v>
      </c>
      <c r="B41" s="411"/>
      <c r="C41" s="78">
        <f t="shared" ref="C41:H41" si="1">COUNTIF(C10:C40,"○")</f>
        <v>0</v>
      </c>
      <c r="D41" s="82">
        <f t="shared" si="1"/>
        <v>0</v>
      </c>
      <c r="E41" s="82">
        <f t="shared" si="1"/>
        <v>0</v>
      </c>
      <c r="F41" s="82">
        <f t="shared" si="1"/>
        <v>0</v>
      </c>
      <c r="G41" s="82">
        <f t="shared" si="1"/>
        <v>0</v>
      </c>
      <c r="H41" s="82">
        <f t="shared" si="1"/>
        <v>0</v>
      </c>
      <c r="I41" s="85">
        <f>SUM(I10:I40)</f>
        <v>0</v>
      </c>
      <c r="J41" s="89"/>
    </row>
    <row r="42" spans="1:10" ht="30" customHeight="1" x14ac:dyDescent="0.15">
      <c r="A42" s="67" t="s">
        <v>119</v>
      </c>
      <c r="B42" s="547" t="s">
        <v>33</v>
      </c>
      <c r="C42" s="548"/>
      <c r="D42" s="548"/>
      <c r="E42" s="548"/>
      <c r="F42" s="548"/>
      <c r="G42" s="548"/>
      <c r="H42" s="548"/>
      <c r="I42" s="548"/>
      <c r="J42" s="548"/>
    </row>
    <row r="43" spans="1:10" ht="18.75" customHeight="1" x14ac:dyDescent="0.15">
      <c r="A43" s="68" t="s">
        <v>119</v>
      </c>
      <c r="B43" s="72" t="s">
        <v>157</v>
      </c>
      <c r="C43" s="79"/>
      <c r="D43" s="79"/>
      <c r="E43" s="79"/>
      <c r="F43" s="79"/>
      <c r="G43" s="79"/>
      <c r="H43" s="79"/>
      <c r="I43" s="79"/>
      <c r="J43" s="79"/>
    </row>
    <row r="44" spans="1:10" ht="18.95" customHeight="1" x14ac:dyDescent="0.15">
      <c r="A44" s="68" t="s">
        <v>119</v>
      </c>
      <c r="B44" s="72" t="s">
        <v>156</v>
      </c>
      <c r="C44" s="72"/>
      <c r="D44" s="72"/>
      <c r="E44" s="72"/>
      <c r="F44" s="72"/>
      <c r="G44" s="72"/>
      <c r="H44" s="72"/>
      <c r="I44" s="72"/>
      <c r="J44" s="72"/>
    </row>
  </sheetData>
  <mergeCells count="12">
    <mergeCell ref="C8:H8"/>
    <mergeCell ref="A41:B41"/>
    <mergeCell ref="B42:J42"/>
    <mergeCell ref="A8:A9"/>
    <mergeCell ref="B8:B9"/>
    <mergeCell ref="I8:I9"/>
    <mergeCell ref="J8:J9"/>
    <mergeCell ref="A1:B1"/>
    <mergeCell ref="F1:J1"/>
    <mergeCell ref="A3:J3"/>
    <mergeCell ref="A5:C5"/>
    <mergeCell ref="B6:D6"/>
  </mergeCells>
  <phoneticPr fontId="19"/>
  <dataValidations count="2">
    <dataValidation type="list" allowBlank="1" showInputMessage="1" showErrorMessage="1" sqref="C10:H40">
      <formula1>"○"</formula1>
    </dataValidation>
    <dataValidation type="list" allowBlank="1" showInputMessage="1" showErrorMessage="1" sqref="B6:D6">
      <formula1>$M$6:$M$8</formula1>
    </dataValidation>
  </dataValidations>
  <printOptions horizontalCentered="1" verticalCentered="1"/>
  <pageMargins left="0.78740157480314965" right="0.78740157480314965" top="0.59055118110236227" bottom="0.59055118110236227" header="0.39370078740157483" footer="0.39370078740157483"/>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3"/>
  <sheetViews>
    <sheetView view="pageBreakPreview" topLeftCell="A28" zoomScaleSheetLayoutView="100" workbookViewId="0">
      <selection activeCell="J19" sqref="J19"/>
    </sheetView>
  </sheetViews>
  <sheetFormatPr defaultRowHeight="13.5" x14ac:dyDescent="0.15"/>
  <cols>
    <col min="1" max="1" width="2.625" style="90" customWidth="1"/>
    <col min="2" max="2" width="1.625" style="91" customWidth="1"/>
    <col min="3" max="3" width="3.125" style="91" customWidth="1"/>
    <col min="4" max="4" width="12.375" style="91" customWidth="1"/>
    <col min="5" max="5" width="5.625" style="91" customWidth="1"/>
    <col min="6" max="6" width="30.75" style="91" customWidth="1"/>
    <col min="7" max="7" width="30.625" style="91" customWidth="1"/>
    <col min="8" max="8" width="2.625" style="91" customWidth="1"/>
    <col min="9" max="9" width="7.125" style="91" customWidth="1"/>
    <col min="10" max="10" width="33.875" style="91" bestFit="1" customWidth="1"/>
    <col min="11" max="11" width="9" style="91" bestFit="1" customWidth="1"/>
    <col min="12" max="12" width="9" style="91" customWidth="1"/>
    <col min="13" max="16384" width="9" style="91"/>
  </cols>
  <sheetData>
    <row r="1" spans="1:24" ht="20.100000000000001" customHeight="1" x14ac:dyDescent="0.15">
      <c r="A1" s="402" t="s">
        <v>158</v>
      </c>
      <c r="B1" s="402"/>
      <c r="C1" s="402"/>
      <c r="D1" s="402"/>
      <c r="E1" s="362"/>
      <c r="F1" s="362"/>
      <c r="G1" s="362"/>
    </row>
    <row r="2" spans="1:24" ht="24.95" customHeight="1" x14ac:dyDescent="0.15">
      <c r="A2" s="404" t="s">
        <v>159</v>
      </c>
      <c r="B2" s="434"/>
      <c r="C2" s="434"/>
      <c r="D2" s="434"/>
      <c r="E2" s="434"/>
      <c r="F2" s="434"/>
      <c r="G2" s="434"/>
    </row>
    <row r="3" spans="1:24" ht="13.5" customHeight="1" x14ac:dyDescent="0.15">
      <c r="A3" s="148"/>
      <c r="B3" s="362"/>
      <c r="C3" s="362"/>
      <c r="D3" s="362"/>
      <c r="E3" s="362"/>
      <c r="F3" s="362"/>
      <c r="G3" s="362"/>
    </row>
    <row r="4" spans="1:24" ht="20.100000000000001" customHeight="1" x14ac:dyDescent="0.15">
      <c r="A4" s="92" t="s">
        <v>160</v>
      </c>
      <c r="B4" s="96"/>
      <c r="C4" s="554" t="s">
        <v>162</v>
      </c>
      <c r="D4" s="554"/>
      <c r="E4" s="303" t="str">
        <f>IF(様式１!D12="","",様式１!D12)</f>
        <v/>
      </c>
      <c r="F4" s="303"/>
      <c r="G4" s="3"/>
      <c r="I4" s="18"/>
      <c r="J4" s="46"/>
    </row>
    <row r="5" spans="1:24" ht="13.5" customHeight="1" x14ac:dyDescent="0.15">
      <c r="A5" s="149"/>
      <c r="B5" s="362"/>
      <c r="C5" s="362"/>
      <c r="D5" s="362"/>
      <c r="E5" s="362"/>
      <c r="F5" s="362"/>
      <c r="G5" s="362"/>
      <c r="I5" s="18"/>
      <c r="J5" s="46"/>
    </row>
    <row r="6" spans="1:24" ht="18" customHeight="1" x14ac:dyDescent="0.15">
      <c r="A6" s="92" t="s">
        <v>130</v>
      </c>
      <c r="B6" s="96"/>
      <c r="C6" s="555" t="s">
        <v>133</v>
      </c>
      <c r="D6" s="555"/>
      <c r="E6" s="555"/>
      <c r="F6" s="555"/>
      <c r="G6" s="555"/>
      <c r="I6" s="18"/>
      <c r="J6" s="46"/>
    </row>
    <row r="7" spans="1:24" x14ac:dyDescent="0.15">
      <c r="A7" s="21"/>
      <c r="B7" s="97"/>
      <c r="C7" s="366" t="s">
        <v>165</v>
      </c>
      <c r="D7" s="556"/>
      <c r="E7" s="557"/>
      <c r="F7" s="102" t="s">
        <v>114</v>
      </c>
      <c r="G7" s="102" t="s">
        <v>166</v>
      </c>
      <c r="I7" s="18"/>
      <c r="J7" s="46"/>
    </row>
    <row r="8" spans="1:24" ht="20.100000000000001" customHeight="1" x14ac:dyDescent="0.15">
      <c r="A8" s="21"/>
      <c r="B8" s="98"/>
      <c r="C8" s="558"/>
      <c r="D8" s="559"/>
      <c r="E8" s="560"/>
      <c r="F8" s="106"/>
      <c r="G8" s="106"/>
      <c r="I8" s="18"/>
      <c r="J8" s="46"/>
    </row>
    <row r="9" spans="1:24" ht="12" customHeight="1" x14ac:dyDescent="0.15">
      <c r="A9" s="149"/>
      <c r="B9" s="362"/>
      <c r="C9" s="362"/>
      <c r="D9" s="362"/>
      <c r="E9" s="362"/>
      <c r="F9" s="362"/>
      <c r="G9" s="362"/>
      <c r="I9" s="18"/>
      <c r="J9" s="46"/>
    </row>
    <row r="10" spans="1:24" ht="20.100000000000001" customHeight="1" x14ac:dyDescent="0.15">
      <c r="A10" s="92" t="s">
        <v>167</v>
      </c>
      <c r="B10" s="18"/>
      <c r="C10" s="554" t="s">
        <v>206</v>
      </c>
      <c r="D10" s="554"/>
      <c r="E10" s="554"/>
      <c r="F10" s="554"/>
      <c r="G10" s="554"/>
      <c r="I10" s="18"/>
      <c r="J10" s="46"/>
    </row>
    <row r="11" spans="1:24" ht="13.5" customHeight="1" x14ac:dyDescent="0.15">
      <c r="A11" s="21"/>
      <c r="B11" s="18"/>
      <c r="C11" s="18"/>
      <c r="D11" s="18"/>
      <c r="E11" s="18"/>
      <c r="F11" s="18"/>
      <c r="G11" s="18"/>
      <c r="I11" s="18"/>
      <c r="J11" s="46"/>
    </row>
    <row r="12" spans="1:24" ht="18" customHeight="1" x14ac:dyDescent="0.15">
      <c r="A12" s="92" t="s">
        <v>169</v>
      </c>
      <c r="B12" s="96"/>
      <c r="C12" s="362" t="s">
        <v>170</v>
      </c>
      <c r="D12" s="362"/>
      <c r="E12" s="362"/>
      <c r="F12" s="362"/>
      <c r="G12" s="362"/>
      <c r="I12" s="18"/>
      <c r="J12" s="46"/>
    </row>
    <row r="13" spans="1:24" ht="20.100000000000001" customHeight="1" x14ac:dyDescent="0.15">
      <c r="A13" s="21"/>
      <c r="B13" s="99"/>
      <c r="C13" s="571"/>
      <c r="D13" s="572"/>
      <c r="E13" s="572"/>
      <c r="F13" s="572"/>
      <c r="G13" s="573"/>
      <c r="I13" s="18"/>
      <c r="J13" s="46"/>
      <c r="X13" s="91">
        <v>1</v>
      </c>
    </row>
    <row r="14" spans="1:24" ht="20.100000000000001" customHeight="1" x14ac:dyDescent="0.15">
      <c r="A14" s="21"/>
      <c r="B14" s="99"/>
      <c r="C14" s="196"/>
      <c r="D14" s="192"/>
      <c r="E14" s="192"/>
      <c r="F14" s="192"/>
      <c r="G14" s="197"/>
      <c r="I14" s="18"/>
      <c r="J14" s="46"/>
    </row>
    <row r="15" spans="1:24" ht="20.100000000000001" customHeight="1" x14ac:dyDescent="0.15">
      <c r="A15" s="21"/>
      <c r="B15" s="99"/>
      <c r="C15" s="196"/>
      <c r="D15" s="192"/>
      <c r="E15" s="192"/>
      <c r="F15" s="192"/>
      <c r="G15" s="197"/>
      <c r="I15" s="18"/>
      <c r="J15" s="46"/>
    </row>
    <row r="16" spans="1:24" ht="20.100000000000001" customHeight="1" x14ac:dyDescent="0.15">
      <c r="A16" s="21"/>
      <c r="B16" s="99"/>
      <c r="C16" s="196"/>
      <c r="D16" s="192"/>
      <c r="E16" s="192"/>
      <c r="F16" s="192"/>
      <c r="G16" s="197"/>
      <c r="I16" s="18"/>
      <c r="J16" s="46"/>
    </row>
    <row r="17" spans="1:10" ht="20.100000000000001" customHeight="1" x14ac:dyDescent="0.15">
      <c r="A17" s="21"/>
      <c r="B17" s="99"/>
      <c r="C17" s="574"/>
      <c r="D17" s="575"/>
      <c r="E17" s="575"/>
      <c r="F17" s="575"/>
      <c r="G17" s="576"/>
      <c r="I17" s="18"/>
      <c r="J17" s="46"/>
    </row>
    <row r="18" spans="1:10" ht="12" customHeight="1" x14ac:dyDescent="0.15">
      <c r="A18" s="149"/>
      <c r="B18" s="362"/>
      <c r="C18" s="362"/>
      <c r="D18" s="362"/>
      <c r="E18" s="362"/>
      <c r="F18" s="362"/>
      <c r="G18" s="362"/>
      <c r="I18" s="18"/>
      <c r="J18" s="46"/>
    </row>
    <row r="19" spans="1:10" ht="18" customHeight="1" x14ac:dyDescent="0.15">
      <c r="A19" s="92" t="s">
        <v>111</v>
      </c>
      <c r="B19" s="96"/>
      <c r="C19" s="555" t="s">
        <v>172</v>
      </c>
      <c r="D19" s="555"/>
      <c r="E19" s="555"/>
      <c r="F19" s="555"/>
      <c r="G19" s="555"/>
      <c r="I19" s="18"/>
      <c r="J19" s="46"/>
    </row>
    <row r="20" spans="1:10" x14ac:dyDescent="0.15">
      <c r="A20" s="21"/>
      <c r="B20" s="3"/>
      <c r="C20" s="102" t="s">
        <v>110</v>
      </c>
      <c r="D20" s="143" t="s">
        <v>174</v>
      </c>
      <c r="E20" s="145"/>
      <c r="F20" s="102" t="s">
        <v>114</v>
      </c>
      <c r="G20" s="102" t="s">
        <v>166</v>
      </c>
      <c r="I20" s="18"/>
      <c r="J20" s="46"/>
    </row>
    <row r="21" spans="1:10" ht="20.100000000000001" customHeight="1" x14ac:dyDescent="0.15">
      <c r="A21" s="21"/>
      <c r="B21" s="3"/>
      <c r="C21" s="103"/>
      <c r="D21" s="561"/>
      <c r="E21" s="560"/>
      <c r="F21" s="106"/>
      <c r="G21" s="106"/>
    </row>
    <row r="22" spans="1:10" ht="20.100000000000001" customHeight="1" x14ac:dyDescent="0.15">
      <c r="A22" s="93"/>
      <c r="C22" s="104"/>
      <c r="D22" s="562"/>
      <c r="E22" s="560"/>
      <c r="F22" s="107"/>
      <c r="G22" s="107"/>
    </row>
    <row r="23" spans="1:10" ht="20.100000000000001" customHeight="1" x14ac:dyDescent="0.15">
      <c r="A23" s="93"/>
      <c r="C23" s="104"/>
      <c r="D23" s="562"/>
      <c r="E23" s="560"/>
      <c r="F23" s="107"/>
      <c r="G23" s="107"/>
    </row>
    <row r="24" spans="1:10" ht="20.100000000000001" customHeight="1" x14ac:dyDescent="0.15">
      <c r="A24" s="93"/>
      <c r="C24" s="104"/>
      <c r="D24" s="562"/>
      <c r="E24" s="560"/>
      <c r="F24" s="107"/>
      <c r="G24" s="107"/>
    </row>
    <row r="25" spans="1:10" ht="20.100000000000001" customHeight="1" x14ac:dyDescent="0.15">
      <c r="A25" s="93"/>
      <c r="C25" s="104"/>
      <c r="D25" s="562"/>
      <c r="E25" s="560"/>
      <c r="F25" s="107"/>
      <c r="G25" s="107"/>
    </row>
    <row r="26" spans="1:10" x14ac:dyDescent="0.15">
      <c r="A26" s="563"/>
      <c r="B26" s="362"/>
      <c r="C26" s="362"/>
      <c r="D26" s="362"/>
      <c r="E26" s="362"/>
      <c r="F26" s="362"/>
      <c r="G26" s="362"/>
    </row>
    <row r="27" spans="1:10" ht="18" customHeight="1" x14ac:dyDescent="0.15">
      <c r="A27" s="94" t="s">
        <v>175</v>
      </c>
      <c r="B27" s="100"/>
      <c r="C27" s="564" t="s">
        <v>176</v>
      </c>
      <c r="D27" s="362"/>
      <c r="E27" s="362"/>
      <c r="F27" s="362"/>
      <c r="G27" s="362"/>
    </row>
    <row r="28" spans="1:10" ht="22.5" customHeight="1" x14ac:dyDescent="0.15">
      <c r="A28" s="93"/>
      <c r="B28" s="101"/>
      <c r="C28" s="105" t="s">
        <v>160</v>
      </c>
      <c r="D28" s="565" t="s">
        <v>163</v>
      </c>
      <c r="E28" s="565"/>
      <c r="F28" s="362"/>
      <c r="G28" s="362"/>
    </row>
    <row r="29" spans="1:10" ht="22.5" customHeight="1" x14ac:dyDescent="0.15">
      <c r="A29" s="93"/>
      <c r="B29" s="101"/>
      <c r="C29" s="105" t="s">
        <v>130</v>
      </c>
      <c r="D29" s="564" t="s">
        <v>178</v>
      </c>
      <c r="E29" s="564"/>
      <c r="F29" s="362"/>
      <c r="G29" s="362"/>
    </row>
    <row r="30" spans="1:10" ht="22.5" customHeight="1" x14ac:dyDescent="0.15">
      <c r="A30" s="93"/>
      <c r="B30" s="101"/>
      <c r="C30" s="105" t="s">
        <v>167</v>
      </c>
      <c r="D30" s="564" t="s">
        <v>47</v>
      </c>
      <c r="E30" s="362"/>
      <c r="F30" s="362"/>
      <c r="G30" s="362"/>
    </row>
    <row r="31" spans="1:10" ht="22.5" customHeight="1" x14ac:dyDescent="0.15">
      <c r="A31" s="93"/>
      <c r="B31" s="101"/>
      <c r="C31" s="105" t="s">
        <v>169</v>
      </c>
      <c r="D31" s="564" t="s">
        <v>180</v>
      </c>
      <c r="E31" s="362"/>
      <c r="F31" s="564" t="s">
        <v>72</v>
      </c>
      <c r="G31" s="362"/>
    </row>
    <row r="32" spans="1:10" ht="12" customHeight="1" x14ac:dyDescent="0.15">
      <c r="A32" s="563"/>
      <c r="B32" s="362"/>
      <c r="C32" s="362"/>
      <c r="D32" s="362"/>
      <c r="E32" s="362"/>
      <c r="F32" s="362"/>
      <c r="G32" s="362"/>
    </row>
    <row r="33" spans="1:7" ht="17.25" customHeight="1" x14ac:dyDescent="0.15">
      <c r="A33" s="94" t="s">
        <v>179</v>
      </c>
      <c r="B33" s="100"/>
      <c r="C33" s="564" t="s">
        <v>181</v>
      </c>
      <c r="D33" s="362"/>
      <c r="E33" s="362"/>
      <c r="F33" s="362"/>
      <c r="G33" s="362"/>
    </row>
    <row r="34" spans="1:7" ht="22.5" customHeight="1" x14ac:dyDescent="0.15">
      <c r="A34" s="93"/>
      <c r="C34" s="566" t="s">
        <v>88</v>
      </c>
      <c r="D34" s="554"/>
      <c r="E34" s="554"/>
      <c r="F34" s="567"/>
      <c r="G34" s="567"/>
    </row>
    <row r="35" spans="1:7" ht="22.5" customHeight="1" x14ac:dyDescent="0.15">
      <c r="A35" s="93"/>
      <c r="C35" s="568" t="s">
        <v>182</v>
      </c>
      <c r="D35" s="114"/>
      <c r="E35" s="114"/>
      <c r="F35" s="569"/>
      <c r="G35" s="569"/>
    </row>
    <row r="36" spans="1:7" ht="22.5" customHeight="1" x14ac:dyDescent="0.15">
      <c r="A36" s="563"/>
      <c r="B36" s="362"/>
      <c r="C36" s="362"/>
      <c r="D36" s="362"/>
      <c r="E36" s="362"/>
      <c r="F36" s="362"/>
      <c r="G36" s="362"/>
    </row>
    <row r="37" spans="1:7" ht="30" customHeight="1" x14ac:dyDescent="0.15">
      <c r="A37" s="95"/>
      <c r="B37" s="235" t="s">
        <v>183</v>
      </c>
      <c r="C37" s="235"/>
      <c r="D37" s="235"/>
      <c r="E37" s="235"/>
      <c r="F37" s="235"/>
      <c r="G37" s="235"/>
    </row>
    <row r="38" spans="1:7" ht="13.5" customHeight="1" x14ac:dyDescent="0.15">
      <c r="A38" s="452"/>
      <c r="B38" s="452"/>
      <c r="C38" s="452"/>
      <c r="D38" s="452"/>
      <c r="E38" s="452"/>
      <c r="F38" s="452"/>
      <c r="G38" s="452"/>
    </row>
    <row r="39" spans="1:7" ht="22.5" customHeight="1" x14ac:dyDescent="0.15">
      <c r="A39" s="21"/>
      <c r="B39" s="3"/>
      <c r="C39" s="362" t="s">
        <v>203</v>
      </c>
      <c r="D39" s="362"/>
      <c r="E39" s="362"/>
      <c r="F39" s="362"/>
      <c r="G39" s="362"/>
    </row>
    <row r="40" spans="1:7" x14ac:dyDescent="0.15">
      <c r="A40" s="148"/>
      <c r="B40" s="362"/>
      <c r="C40" s="362"/>
      <c r="D40" s="362"/>
      <c r="E40" s="362"/>
      <c r="F40" s="362"/>
      <c r="G40" s="362"/>
    </row>
    <row r="41" spans="1:7" ht="22.5" customHeight="1" x14ac:dyDescent="0.15">
      <c r="A41" s="92"/>
      <c r="B41" s="114" t="s">
        <v>184</v>
      </c>
      <c r="C41" s="149"/>
      <c r="D41" s="149"/>
      <c r="E41" s="570" t="s">
        <v>87</v>
      </c>
      <c r="F41" s="570"/>
      <c r="G41" s="3" t="s">
        <v>208</v>
      </c>
    </row>
    <row r="42" spans="1:7" ht="13.5" customHeight="1" x14ac:dyDescent="0.15">
      <c r="A42" s="149"/>
      <c r="B42" s="362"/>
      <c r="C42" s="362"/>
      <c r="D42" s="362"/>
      <c r="E42" s="362"/>
      <c r="F42" s="362"/>
      <c r="G42" s="362"/>
    </row>
    <row r="43" spans="1:7" ht="18" customHeight="1" x14ac:dyDescent="0.15">
      <c r="A43" s="362" t="s">
        <v>185</v>
      </c>
      <c r="B43" s="362"/>
      <c r="C43" s="362"/>
      <c r="D43" s="362"/>
      <c r="E43" s="362"/>
      <c r="F43" s="362"/>
      <c r="G43" s="362"/>
    </row>
  </sheetData>
  <mergeCells count="44">
    <mergeCell ref="A43:G43"/>
    <mergeCell ref="C13:G17"/>
    <mergeCell ref="C39:G39"/>
    <mergeCell ref="A40:G40"/>
    <mergeCell ref="B41:D41"/>
    <mergeCell ref="E41:F41"/>
    <mergeCell ref="A42:G42"/>
    <mergeCell ref="C35:E35"/>
    <mergeCell ref="F35:G35"/>
    <mergeCell ref="A36:G36"/>
    <mergeCell ref="B37:G37"/>
    <mergeCell ref="A38:G38"/>
    <mergeCell ref="D31:E31"/>
    <mergeCell ref="F31:G31"/>
    <mergeCell ref="A32:G32"/>
    <mergeCell ref="C33:G33"/>
    <mergeCell ref="C34:E34"/>
    <mergeCell ref="F34:G34"/>
    <mergeCell ref="A26:G26"/>
    <mergeCell ref="C27:G27"/>
    <mergeCell ref="D28:G28"/>
    <mergeCell ref="D29:G29"/>
    <mergeCell ref="D30:G30"/>
    <mergeCell ref="D21:E21"/>
    <mergeCell ref="D22:E22"/>
    <mergeCell ref="D23:E23"/>
    <mergeCell ref="D24:E24"/>
    <mergeCell ref="D25:E25"/>
    <mergeCell ref="C10:G10"/>
    <mergeCell ref="C12:G12"/>
    <mergeCell ref="A18:G18"/>
    <mergeCell ref="C19:G19"/>
    <mergeCell ref="D20:E20"/>
    <mergeCell ref="A5:G5"/>
    <mergeCell ref="C6:G6"/>
    <mergeCell ref="C7:E7"/>
    <mergeCell ref="C8:E8"/>
    <mergeCell ref="A9:G9"/>
    <mergeCell ref="A1:D1"/>
    <mergeCell ref="E1:G1"/>
    <mergeCell ref="A2:G2"/>
    <mergeCell ref="A3:G3"/>
    <mergeCell ref="C4:D4"/>
    <mergeCell ref="E4:F4"/>
  </mergeCells>
  <phoneticPr fontId="19"/>
  <printOptions horizontalCentered="1" verticalCentered="1"/>
  <pageMargins left="0.78740157480314943" right="0.78740157480314943" top="0.59055118110236215" bottom="0.59055118110236215" header="0.39370078740157483" footer="0.39370078740157483"/>
  <pageSetup paperSize="9" orientation="portrait" blackAndWhite="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Z104"/>
  <sheetViews>
    <sheetView showGridLines="0" tabSelected="1" view="pageBreakPreview" zoomScaleSheetLayoutView="100" workbookViewId="0">
      <selection activeCell="AA26" sqref="AA26"/>
    </sheetView>
  </sheetViews>
  <sheetFormatPr defaultRowHeight="16.5" customHeight="1" x14ac:dyDescent="0.15"/>
  <cols>
    <col min="1" max="13" width="4.375" style="1" customWidth="1"/>
    <col min="14" max="14" width="1.25" style="1" customWidth="1"/>
    <col min="15" max="15" width="3.125" style="1" customWidth="1"/>
    <col min="16" max="18" width="4.375" style="1" customWidth="1"/>
    <col min="19" max="19" width="4.625" style="1" customWidth="1"/>
    <col min="20" max="22" width="4.375" style="1" customWidth="1"/>
    <col min="23" max="23" width="2.625" style="1" customWidth="1"/>
    <col min="24" max="24" width="11" style="1" bestFit="1" customWidth="1"/>
    <col min="25" max="25" width="9" style="1" bestFit="1" customWidth="1"/>
    <col min="26" max="26" width="9" style="1" customWidth="1"/>
    <col min="27" max="16384" width="9" style="1"/>
  </cols>
  <sheetData>
    <row r="1" spans="1:22" ht="18.75" x14ac:dyDescent="0.15">
      <c r="A1" s="111" t="s">
        <v>54</v>
      </c>
      <c r="B1" s="111"/>
      <c r="C1" s="111"/>
      <c r="D1" s="111"/>
      <c r="E1" s="14"/>
      <c r="F1" s="112" t="s">
        <v>3</v>
      </c>
      <c r="G1" s="577"/>
      <c r="H1" s="577"/>
      <c r="I1" s="577"/>
      <c r="J1" s="577"/>
      <c r="K1" s="577"/>
      <c r="L1" s="577"/>
      <c r="M1" s="577"/>
      <c r="N1" s="577"/>
      <c r="O1" s="577"/>
      <c r="P1" s="577"/>
      <c r="Q1" s="577"/>
      <c r="R1" s="14"/>
      <c r="S1" s="14"/>
    </row>
    <row r="3" spans="1:22" ht="16.5" customHeight="1" x14ac:dyDescent="0.15">
      <c r="S3" s="578" t="str">
        <f>様式１!S3:V3</f>
        <v>令和７年　　月　　日</v>
      </c>
      <c r="T3" s="116"/>
      <c r="U3" s="116"/>
      <c r="V3" s="116"/>
    </row>
    <row r="4" spans="1:22" ht="16.5" customHeight="1" x14ac:dyDescent="0.15">
      <c r="A4" s="111" t="s">
        <v>168</v>
      </c>
      <c r="B4" s="111"/>
      <c r="C4" s="111"/>
      <c r="D4" s="111"/>
      <c r="E4" s="111"/>
      <c r="F4" s="111"/>
    </row>
    <row r="5" spans="1:22" ht="16.5" customHeight="1" x14ac:dyDescent="0.15">
      <c r="I5" s="111" t="s">
        <v>17</v>
      </c>
      <c r="J5" s="111"/>
      <c r="K5" s="111"/>
      <c r="L5" s="111"/>
      <c r="M5" s="542" t="s">
        <v>186</v>
      </c>
      <c r="N5" s="542"/>
      <c r="O5" s="542"/>
      <c r="P5" s="542"/>
      <c r="Q5" s="542"/>
      <c r="R5" s="542"/>
      <c r="S5" s="542"/>
      <c r="T5" s="542"/>
      <c r="U5" s="542"/>
      <c r="V5" s="542"/>
    </row>
    <row r="6" spans="1:22" ht="16.5" customHeight="1" x14ac:dyDescent="0.15">
      <c r="I6" s="111" t="s">
        <v>10</v>
      </c>
      <c r="J6" s="111"/>
      <c r="K6" s="111"/>
      <c r="L6" s="111"/>
      <c r="M6" s="542" t="s">
        <v>187</v>
      </c>
      <c r="N6" s="542"/>
      <c r="O6" s="542"/>
      <c r="P6" s="542"/>
      <c r="Q6" s="542"/>
      <c r="R6" s="542"/>
      <c r="S6" s="542"/>
      <c r="T6" s="542"/>
      <c r="U6" s="542"/>
      <c r="V6" s="542"/>
    </row>
    <row r="7" spans="1:22" ht="16.5" customHeight="1" x14ac:dyDescent="0.15">
      <c r="I7" s="111" t="s">
        <v>16</v>
      </c>
      <c r="J7" s="111"/>
      <c r="K7" s="111"/>
      <c r="L7" s="111"/>
      <c r="M7" s="542" t="s">
        <v>131</v>
      </c>
      <c r="N7" s="542"/>
      <c r="O7" s="542"/>
      <c r="P7" s="542"/>
      <c r="Q7" s="542"/>
      <c r="R7" s="542"/>
      <c r="S7" s="542"/>
      <c r="T7" s="542"/>
      <c r="U7" s="4"/>
    </row>
    <row r="9" spans="1:22" ht="16.5" customHeight="1" x14ac:dyDescent="0.15">
      <c r="A9" s="111" t="s">
        <v>19</v>
      </c>
      <c r="B9" s="111"/>
      <c r="C9" s="111"/>
      <c r="D9" s="111"/>
      <c r="E9" s="111"/>
      <c r="F9" s="111"/>
      <c r="G9" s="111"/>
      <c r="H9" s="111"/>
      <c r="I9" s="111"/>
      <c r="J9" s="111"/>
      <c r="K9" s="111"/>
      <c r="L9" s="111"/>
      <c r="M9" s="111"/>
      <c r="N9" s="111"/>
      <c r="O9" s="111"/>
      <c r="P9" s="111"/>
      <c r="Q9" s="111"/>
      <c r="R9" s="111"/>
      <c r="S9" s="111"/>
      <c r="T9" s="111"/>
      <c r="U9" s="111"/>
      <c r="V9" s="111"/>
    </row>
    <row r="10" spans="1:22" ht="16.5" customHeight="1" x14ac:dyDescent="0.15">
      <c r="A10" s="116" t="s">
        <v>23</v>
      </c>
      <c r="B10" s="116"/>
      <c r="C10" s="116"/>
      <c r="D10" s="116" t="s">
        <v>205</v>
      </c>
      <c r="E10" s="116"/>
      <c r="F10" s="16">
        <f>様式１!F10</f>
        <v>7</v>
      </c>
      <c r="G10" s="16" t="s">
        <v>27</v>
      </c>
      <c r="H10" s="16" t="str">
        <f>様式１!H10</f>
        <v>前</v>
      </c>
      <c r="I10" s="117" t="s">
        <v>31</v>
      </c>
      <c r="J10" s="117"/>
    </row>
    <row r="11" spans="1:22" ht="21" customHeight="1" x14ac:dyDescent="0.15">
      <c r="A11" s="250" t="s">
        <v>34</v>
      </c>
      <c r="B11" s="118" t="s">
        <v>36</v>
      </c>
      <c r="C11" s="119"/>
      <c r="D11" s="579" t="s">
        <v>188</v>
      </c>
      <c r="E11" s="580"/>
      <c r="F11" s="580"/>
      <c r="G11" s="580"/>
      <c r="H11" s="580"/>
      <c r="I11" s="580"/>
      <c r="J11" s="580"/>
      <c r="K11" s="580"/>
      <c r="L11" s="580"/>
      <c r="M11" s="580"/>
      <c r="N11" s="580"/>
      <c r="O11" s="580"/>
      <c r="P11" s="580"/>
      <c r="Q11" s="580"/>
      <c r="R11" s="580"/>
      <c r="S11" s="580"/>
      <c r="T11" s="580"/>
      <c r="U11" s="580"/>
      <c r="V11" s="581"/>
    </row>
    <row r="12" spans="1:22" ht="27" customHeight="1" x14ac:dyDescent="0.15">
      <c r="A12" s="251"/>
      <c r="B12" s="123" t="s">
        <v>26</v>
      </c>
      <c r="C12" s="124"/>
      <c r="D12" s="582" t="s">
        <v>189</v>
      </c>
      <c r="E12" s="583"/>
      <c r="F12" s="583"/>
      <c r="G12" s="583"/>
      <c r="H12" s="583"/>
      <c r="I12" s="583"/>
      <c r="J12" s="583"/>
      <c r="K12" s="583"/>
      <c r="L12" s="583"/>
      <c r="M12" s="583"/>
      <c r="N12" s="583"/>
      <c r="O12" s="583"/>
      <c r="P12" s="583"/>
      <c r="Q12" s="583"/>
      <c r="R12" s="583"/>
      <c r="S12" s="583"/>
      <c r="T12" s="583"/>
      <c r="U12" s="583"/>
      <c r="V12" s="584"/>
    </row>
    <row r="13" spans="1:22" ht="24" customHeight="1" x14ac:dyDescent="0.15">
      <c r="A13" s="251"/>
      <c r="B13" s="134" t="s">
        <v>13</v>
      </c>
      <c r="C13" s="135"/>
      <c r="D13" s="585" t="s">
        <v>190</v>
      </c>
      <c r="E13" s="585"/>
      <c r="F13" s="585"/>
      <c r="G13" s="585"/>
      <c r="H13" s="585"/>
      <c r="I13" s="585"/>
      <c r="J13" s="585"/>
      <c r="K13" s="585"/>
      <c r="L13" s="585"/>
      <c r="M13" s="585"/>
      <c r="N13" s="585"/>
      <c r="O13" s="585"/>
      <c r="P13" s="585"/>
      <c r="Q13" s="585"/>
      <c r="R13" s="585"/>
      <c r="S13" s="585"/>
      <c r="T13" s="585"/>
      <c r="U13" s="585"/>
      <c r="V13" s="586"/>
    </row>
    <row r="14" spans="1:22" ht="24" customHeight="1" x14ac:dyDescent="0.15">
      <c r="A14" s="251"/>
      <c r="B14" s="253"/>
      <c r="C14" s="254"/>
      <c r="D14" s="587" t="s">
        <v>39</v>
      </c>
      <c r="E14" s="588"/>
      <c r="F14" s="588"/>
      <c r="G14" s="588"/>
      <c r="H14" s="588"/>
      <c r="I14" s="588"/>
      <c r="J14" s="588"/>
      <c r="K14" s="588"/>
      <c r="L14" s="588"/>
      <c r="M14" s="588"/>
      <c r="N14" s="588"/>
      <c r="O14" s="588"/>
      <c r="P14" s="588"/>
      <c r="Q14" s="588"/>
      <c r="R14" s="588"/>
      <c r="S14" s="588"/>
      <c r="T14" s="588"/>
      <c r="U14" s="588"/>
      <c r="V14" s="589"/>
    </row>
    <row r="15" spans="1:22" ht="24" customHeight="1" x14ac:dyDescent="0.15">
      <c r="A15" s="252"/>
      <c r="B15" s="134" t="s">
        <v>32</v>
      </c>
      <c r="C15" s="135"/>
      <c r="D15" s="136" t="s">
        <v>9</v>
      </c>
      <c r="E15" s="135"/>
      <c r="F15" s="137"/>
      <c r="G15" s="590" t="s">
        <v>14</v>
      </c>
      <c r="H15" s="591"/>
      <c r="I15" s="591"/>
      <c r="J15" s="591"/>
      <c r="K15" s="591"/>
      <c r="L15" s="592"/>
      <c r="M15" s="134" t="s">
        <v>38</v>
      </c>
      <c r="N15" s="135"/>
      <c r="O15" s="141"/>
      <c r="P15" s="137"/>
      <c r="Q15" s="590" t="s">
        <v>14</v>
      </c>
      <c r="R15" s="591"/>
      <c r="S15" s="591"/>
      <c r="T15" s="591"/>
      <c r="U15" s="591"/>
      <c r="V15" s="593"/>
    </row>
    <row r="16" spans="1:22" ht="18" customHeight="1" x14ac:dyDescent="0.15">
      <c r="A16" s="255" t="s">
        <v>41</v>
      </c>
      <c r="B16" s="256"/>
      <c r="C16" s="257"/>
      <c r="D16" s="261">
        <v>3</v>
      </c>
      <c r="E16" s="263">
        <v>3</v>
      </c>
      <c r="F16" s="632">
        <v>0</v>
      </c>
      <c r="G16" s="632">
        <v>0</v>
      </c>
      <c r="H16" s="632">
        <v>0</v>
      </c>
      <c r="I16" s="632">
        <v>0</v>
      </c>
      <c r="J16" s="632">
        <v>0</v>
      </c>
      <c r="K16" s="632">
        <v>0</v>
      </c>
      <c r="L16" s="632">
        <v>0</v>
      </c>
      <c r="M16" s="634">
        <v>1</v>
      </c>
      <c r="N16" s="269" t="s">
        <v>43</v>
      </c>
      <c r="O16" s="270"/>
      <c r="P16" s="270"/>
      <c r="Q16" s="270"/>
      <c r="R16" s="270"/>
      <c r="S16" s="271"/>
      <c r="T16" s="636" t="s">
        <v>45</v>
      </c>
      <c r="U16" s="638" t="s">
        <v>22</v>
      </c>
      <c r="V16" s="640" t="s">
        <v>48</v>
      </c>
    </row>
    <row r="17" spans="1:26" ht="18" customHeight="1" x14ac:dyDescent="0.15">
      <c r="A17" s="258"/>
      <c r="B17" s="259"/>
      <c r="C17" s="260"/>
      <c r="D17" s="262"/>
      <c r="E17" s="264"/>
      <c r="F17" s="633"/>
      <c r="G17" s="633"/>
      <c r="H17" s="633"/>
      <c r="I17" s="633"/>
      <c r="J17" s="633"/>
      <c r="K17" s="633"/>
      <c r="L17" s="633"/>
      <c r="M17" s="635"/>
      <c r="N17" s="272"/>
      <c r="O17" s="273"/>
      <c r="P17" s="273"/>
      <c r="Q17" s="273"/>
      <c r="R17" s="273"/>
      <c r="S17" s="274"/>
      <c r="T17" s="637"/>
      <c r="U17" s="639"/>
      <c r="V17" s="641"/>
    </row>
    <row r="18" spans="1:26" ht="18" customHeight="1" x14ac:dyDescent="0.15">
      <c r="A18" s="143" t="s">
        <v>51</v>
      </c>
      <c r="B18" s="144"/>
      <c r="C18" s="145"/>
      <c r="D18" s="594" t="s">
        <v>191</v>
      </c>
      <c r="E18" s="594"/>
      <c r="F18" s="594"/>
      <c r="G18" s="594"/>
      <c r="H18" s="594"/>
      <c r="I18" s="594"/>
      <c r="J18" s="594"/>
      <c r="K18" s="594"/>
      <c r="L18" s="594"/>
      <c r="M18" s="595"/>
      <c r="N18" s="281" t="s">
        <v>53</v>
      </c>
      <c r="O18" s="282"/>
      <c r="P18" s="282"/>
      <c r="Q18" s="282"/>
      <c r="R18" s="282"/>
      <c r="S18" s="283"/>
      <c r="T18" s="287">
        <f>IF(T24="","",T24/6)</f>
        <v>44.166666666666664</v>
      </c>
      <c r="U18" s="288"/>
      <c r="V18" s="109"/>
    </row>
    <row r="19" spans="1:26" ht="18" customHeight="1" x14ac:dyDescent="0.15">
      <c r="A19" s="255" t="s">
        <v>55</v>
      </c>
      <c r="B19" s="256"/>
      <c r="C19" s="256"/>
      <c r="D19" s="256"/>
      <c r="E19" s="257"/>
      <c r="F19" s="642" t="s">
        <v>59</v>
      </c>
      <c r="G19" s="642"/>
      <c r="H19" s="642"/>
      <c r="I19" s="642"/>
      <c r="J19" s="642"/>
      <c r="K19" s="642"/>
      <c r="L19" s="642"/>
      <c r="M19" s="643"/>
      <c r="N19" s="284"/>
      <c r="O19" s="285"/>
      <c r="P19" s="285"/>
      <c r="Q19" s="285"/>
      <c r="R19" s="285"/>
      <c r="S19" s="286"/>
      <c r="T19" s="289"/>
      <c r="U19" s="290"/>
      <c r="V19" s="109"/>
      <c r="X19" s="29" t="s">
        <v>56</v>
      </c>
      <c r="Y19" s="27"/>
      <c r="Z19" s="27"/>
    </row>
    <row r="20" spans="1:26" ht="18" customHeight="1" x14ac:dyDescent="0.15">
      <c r="A20" s="258"/>
      <c r="B20" s="259"/>
      <c r="C20" s="259"/>
      <c r="D20" s="259"/>
      <c r="E20" s="260"/>
      <c r="F20" s="644"/>
      <c r="G20" s="644"/>
      <c r="H20" s="644"/>
      <c r="I20" s="644"/>
      <c r="J20" s="644"/>
      <c r="K20" s="644"/>
      <c r="L20" s="644"/>
      <c r="M20" s="645"/>
      <c r="N20" s="272"/>
      <c r="O20" s="273"/>
      <c r="P20" s="273"/>
      <c r="Q20" s="273"/>
      <c r="R20" s="273"/>
      <c r="S20" s="274"/>
      <c r="T20" s="291"/>
      <c r="U20" s="292"/>
      <c r="V20" s="110" t="s">
        <v>57</v>
      </c>
      <c r="X20" s="29" t="s">
        <v>59</v>
      </c>
      <c r="Y20" s="27"/>
      <c r="Z20" s="27"/>
    </row>
    <row r="21" spans="1:26" ht="18" customHeight="1" x14ac:dyDescent="0.15">
      <c r="A21" s="5"/>
      <c r="N21" s="18"/>
      <c r="O21" s="18"/>
      <c r="P21" s="18"/>
      <c r="Q21" s="18"/>
      <c r="R21" s="18"/>
      <c r="S21" s="18"/>
      <c r="T21" s="18"/>
      <c r="U21" s="18"/>
      <c r="V21" s="18"/>
    </row>
    <row r="22" spans="1:26" ht="18" customHeight="1" x14ac:dyDescent="0.15">
      <c r="A22" s="148" t="s">
        <v>60</v>
      </c>
      <c r="B22" s="148"/>
      <c r="C22" s="148"/>
      <c r="D22" s="148"/>
      <c r="E22" s="148"/>
      <c r="F22" s="148"/>
      <c r="G22" s="148"/>
      <c r="H22" s="148"/>
      <c r="I22" s="148"/>
      <c r="J22" s="148"/>
      <c r="K22" s="148"/>
      <c r="L22" s="148"/>
      <c r="M22" s="148"/>
      <c r="N22" s="148"/>
      <c r="O22" s="148"/>
      <c r="P22" s="148"/>
      <c r="Q22" s="148"/>
      <c r="R22" s="148"/>
      <c r="S22" s="148"/>
      <c r="T22" s="149" t="s">
        <v>61</v>
      </c>
      <c r="U22" s="149"/>
      <c r="V22" s="149"/>
    </row>
    <row r="23" spans="1:26" ht="18" customHeight="1" x14ac:dyDescent="0.15">
      <c r="A23" s="150" t="str">
        <f>IF($H$10="前",F10&amp;"年3月",IF($H$10="後",F10&amp;"年9月","月"))</f>
        <v>7年3月</v>
      </c>
      <c r="B23" s="151"/>
      <c r="C23" s="151"/>
      <c r="D23" s="151" t="str">
        <f>IF($H$10="前","4月",IF($H$10="後","10月","月"))</f>
        <v>4月</v>
      </c>
      <c r="E23" s="151"/>
      <c r="F23" s="151"/>
      <c r="G23" s="151" t="str">
        <f>IF($H$10="前","5月",IF($H$10="後","11月","月"))</f>
        <v>5月</v>
      </c>
      <c r="H23" s="151"/>
      <c r="I23" s="151"/>
      <c r="J23" s="151" t="str">
        <f>IF($H$10="前","6月",IF($H$10="後","12月","月"))</f>
        <v>6月</v>
      </c>
      <c r="K23" s="151"/>
      <c r="L23" s="151"/>
      <c r="M23" s="151" t="str">
        <f>IF($H$10="前","7月",IF($H$10="後",F10+1&amp;"年1月","月"))</f>
        <v>7月</v>
      </c>
      <c r="N23" s="151"/>
      <c r="O23" s="151"/>
      <c r="P23" s="151"/>
      <c r="Q23" s="151" t="str">
        <f>IF($H$10="前","8月",IF($H$10="後","2月","月"))</f>
        <v>8月</v>
      </c>
      <c r="R23" s="151"/>
      <c r="S23" s="152"/>
      <c r="T23" s="153" t="s">
        <v>11</v>
      </c>
      <c r="U23" s="154"/>
      <c r="V23" s="155"/>
    </row>
    <row r="24" spans="1:26" ht="18" customHeight="1" x14ac:dyDescent="0.15">
      <c r="A24" s="156">
        <f>IF(SUM(S29,S37)=0,"",SUM(S29,S37))</f>
        <v>50</v>
      </c>
      <c r="B24" s="157"/>
      <c r="C24" s="157"/>
      <c r="D24" s="158">
        <f>IF(SUM(S30,S38)=0,"",SUM(S30,S38))</f>
        <v>21</v>
      </c>
      <c r="E24" s="159"/>
      <c r="F24" s="160"/>
      <c r="G24" s="161">
        <f>IF(SUM(S31,S39)=0,"",SUM(S31,S39))</f>
        <v>44</v>
      </c>
      <c r="H24" s="161"/>
      <c r="I24" s="161"/>
      <c r="J24" s="161">
        <f>IF(SUM(S32,S40)=0,"",SUM(S32,S40))</f>
        <v>50</v>
      </c>
      <c r="K24" s="161"/>
      <c r="L24" s="161"/>
      <c r="M24" s="161">
        <f>IF(SUM(S33,S41)=0,"",SUM(S33,S41))</f>
        <v>52</v>
      </c>
      <c r="N24" s="161"/>
      <c r="O24" s="161"/>
      <c r="P24" s="161"/>
      <c r="Q24" s="162">
        <f>IF(SUM(S34,S42)=0,"",SUM(S34,S42))</f>
        <v>48</v>
      </c>
      <c r="R24" s="162"/>
      <c r="S24" s="163"/>
      <c r="T24" s="164">
        <f>IF(SUM(A24:S24)=0,"",SUM(A24:S24))</f>
        <v>265</v>
      </c>
      <c r="U24" s="165"/>
      <c r="V24" s="166"/>
    </row>
    <row r="25" spans="1:26" ht="18" customHeight="1" x14ac:dyDescent="0.15">
      <c r="A25" s="5"/>
    </row>
    <row r="26" spans="1:26" ht="18" customHeight="1" x14ac:dyDescent="0.15">
      <c r="A26" s="148" t="s">
        <v>25</v>
      </c>
      <c r="B26" s="148"/>
      <c r="C26" s="148"/>
      <c r="D26" s="148"/>
      <c r="E26" s="148"/>
      <c r="F26" s="148"/>
      <c r="G26" s="148"/>
      <c r="H26" s="148"/>
      <c r="I26" s="148"/>
      <c r="J26" s="148"/>
      <c r="K26" s="148"/>
      <c r="L26" s="148"/>
      <c r="M26" s="148"/>
      <c r="N26" s="148"/>
      <c r="O26" s="148"/>
      <c r="P26" s="148"/>
      <c r="Q26" s="148"/>
      <c r="R26" s="148"/>
      <c r="S26" s="148"/>
      <c r="T26" s="149" t="s">
        <v>8</v>
      </c>
      <c r="U26" s="149"/>
      <c r="V26" s="149"/>
    </row>
    <row r="27" spans="1:26" ht="18" customHeight="1" x14ac:dyDescent="0.15">
      <c r="A27" s="299" t="s">
        <v>7</v>
      </c>
      <c r="B27" s="300"/>
      <c r="C27" s="301"/>
      <c r="D27" s="646" t="s">
        <v>135</v>
      </c>
      <c r="E27" s="647"/>
      <c r="F27" s="647" t="s">
        <v>192</v>
      </c>
      <c r="G27" s="647"/>
      <c r="H27" s="647" t="s">
        <v>193</v>
      </c>
      <c r="I27" s="647"/>
      <c r="J27" s="647" t="s">
        <v>194</v>
      </c>
      <c r="K27" s="647"/>
      <c r="L27" s="647" t="s">
        <v>113</v>
      </c>
      <c r="M27" s="647"/>
      <c r="N27" s="647"/>
      <c r="O27" s="647"/>
      <c r="P27" s="647"/>
      <c r="Q27" s="647"/>
      <c r="R27" s="650"/>
      <c r="S27" s="311" t="s">
        <v>50</v>
      </c>
      <c r="T27" s="312"/>
      <c r="U27" s="315" t="s">
        <v>44</v>
      </c>
      <c r="V27" s="312"/>
    </row>
    <row r="28" spans="1:26" ht="18" customHeight="1" x14ac:dyDescent="0.15">
      <c r="A28" s="302"/>
      <c r="B28" s="303"/>
      <c r="C28" s="304"/>
      <c r="D28" s="648"/>
      <c r="E28" s="649"/>
      <c r="F28" s="649"/>
      <c r="G28" s="649"/>
      <c r="H28" s="649"/>
      <c r="I28" s="649"/>
      <c r="J28" s="649"/>
      <c r="K28" s="649"/>
      <c r="L28" s="649"/>
      <c r="M28" s="649"/>
      <c r="N28" s="649"/>
      <c r="O28" s="649"/>
      <c r="P28" s="649"/>
      <c r="Q28" s="649"/>
      <c r="R28" s="651"/>
      <c r="S28" s="652"/>
      <c r="T28" s="653"/>
      <c r="U28" s="654"/>
      <c r="V28" s="653"/>
    </row>
    <row r="29" spans="1:26" ht="18" customHeight="1" x14ac:dyDescent="0.15">
      <c r="A29" s="655" t="s">
        <v>40</v>
      </c>
      <c r="B29" s="596" t="str">
        <f>A23</f>
        <v>7年3月</v>
      </c>
      <c r="C29" s="597"/>
      <c r="D29" s="169">
        <v>4</v>
      </c>
      <c r="E29" s="170"/>
      <c r="F29" s="170">
        <v>12</v>
      </c>
      <c r="G29" s="170"/>
      <c r="H29" s="170">
        <v>12</v>
      </c>
      <c r="I29" s="170"/>
      <c r="J29" s="170">
        <v>9</v>
      </c>
      <c r="K29" s="170"/>
      <c r="L29" s="170">
        <v>9</v>
      </c>
      <c r="M29" s="170"/>
      <c r="N29" s="170"/>
      <c r="O29" s="170"/>
      <c r="P29" s="170"/>
      <c r="Q29" s="170"/>
      <c r="R29" s="171"/>
      <c r="S29" s="172">
        <f t="shared" ref="S29:S34" si="0">IF(SUM(D29:R29)=0,"",SUM(D29:R29))</f>
        <v>46</v>
      </c>
      <c r="T29" s="173"/>
      <c r="U29" s="656">
        <f>IF(SUM(S29:T34)=0,"",SUM(S29:T34))</f>
        <v>242</v>
      </c>
      <c r="V29" s="657"/>
    </row>
    <row r="30" spans="1:26" ht="18" customHeight="1" x14ac:dyDescent="0.15">
      <c r="A30" s="317"/>
      <c r="B30" s="174" t="str">
        <f>D23</f>
        <v>4月</v>
      </c>
      <c r="C30" s="175"/>
      <c r="D30" s="176">
        <v>3</v>
      </c>
      <c r="E30" s="177"/>
      <c r="F30" s="177">
        <v>4</v>
      </c>
      <c r="G30" s="177"/>
      <c r="H30" s="177">
        <v>3</v>
      </c>
      <c r="I30" s="177"/>
      <c r="J30" s="177">
        <v>4</v>
      </c>
      <c r="K30" s="177"/>
      <c r="L30" s="177">
        <v>4</v>
      </c>
      <c r="M30" s="177"/>
      <c r="N30" s="177"/>
      <c r="O30" s="177"/>
      <c r="P30" s="177"/>
      <c r="Q30" s="177"/>
      <c r="R30" s="178"/>
      <c r="S30" s="179">
        <f t="shared" si="0"/>
        <v>18</v>
      </c>
      <c r="T30" s="180"/>
      <c r="U30" s="319"/>
      <c r="V30" s="320"/>
    </row>
    <row r="31" spans="1:26" ht="18" customHeight="1" x14ac:dyDescent="0.15">
      <c r="A31" s="317"/>
      <c r="B31" s="174" t="str">
        <f>G23</f>
        <v>5月</v>
      </c>
      <c r="C31" s="175"/>
      <c r="D31" s="176">
        <v>8</v>
      </c>
      <c r="E31" s="177"/>
      <c r="F31" s="177">
        <v>8</v>
      </c>
      <c r="G31" s="177"/>
      <c r="H31" s="177">
        <v>8</v>
      </c>
      <c r="I31" s="177"/>
      <c r="J31" s="177">
        <v>7</v>
      </c>
      <c r="K31" s="177"/>
      <c r="L31" s="177">
        <v>9</v>
      </c>
      <c r="M31" s="177"/>
      <c r="N31" s="177"/>
      <c r="O31" s="177"/>
      <c r="P31" s="177"/>
      <c r="Q31" s="177"/>
      <c r="R31" s="178"/>
      <c r="S31" s="179">
        <f t="shared" si="0"/>
        <v>40</v>
      </c>
      <c r="T31" s="180"/>
      <c r="U31" s="319"/>
      <c r="V31" s="320"/>
    </row>
    <row r="32" spans="1:26" ht="18" customHeight="1" x14ac:dyDescent="0.15">
      <c r="A32" s="317"/>
      <c r="B32" s="174" t="str">
        <f>J23</f>
        <v>6月</v>
      </c>
      <c r="C32" s="175"/>
      <c r="D32" s="176">
        <v>4</v>
      </c>
      <c r="E32" s="177"/>
      <c r="F32" s="177">
        <v>12</v>
      </c>
      <c r="G32" s="177"/>
      <c r="H32" s="177">
        <v>12</v>
      </c>
      <c r="I32" s="177"/>
      <c r="J32" s="177">
        <v>9</v>
      </c>
      <c r="K32" s="177"/>
      <c r="L32" s="177">
        <v>9</v>
      </c>
      <c r="M32" s="177"/>
      <c r="N32" s="177"/>
      <c r="O32" s="177"/>
      <c r="P32" s="177"/>
      <c r="Q32" s="177"/>
      <c r="R32" s="178"/>
      <c r="S32" s="179">
        <f t="shared" si="0"/>
        <v>46</v>
      </c>
      <c r="T32" s="180"/>
      <c r="U32" s="319"/>
      <c r="V32" s="320"/>
    </row>
    <row r="33" spans="1:22" ht="18" customHeight="1" x14ac:dyDescent="0.15">
      <c r="A33" s="317"/>
      <c r="B33" s="174" t="str">
        <f>M23</f>
        <v>7月</v>
      </c>
      <c r="C33" s="175"/>
      <c r="D33" s="176">
        <v>6</v>
      </c>
      <c r="E33" s="177"/>
      <c r="F33" s="177">
        <v>10</v>
      </c>
      <c r="G33" s="177"/>
      <c r="H33" s="177">
        <v>12</v>
      </c>
      <c r="I33" s="177"/>
      <c r="J33" s="177">
        <v>13</v>
      </c>
      <c r="K33" s="177"/>
      <c r="L33" s="177">
        <v>8</v>
      </c>
      <c r="M33" s="177"/>
      <c r="N33" s="177"/>
      <c r="O33" s="177"/>
      <c r="P33" s="177"/>
      <c r="Q33" s="177"/>
      <c r="R33" s="178"/>
      <c r="S33" s="179">
        <f t="shared" si="0"/>
        <v>49</v>
      </c>
      <c r="T33" s="180"/>
      <c r="U33" s="319"/>
      <c r="V33" s="320"/>
    </row>
    <row r="34" spans="1:22" ht="18" customHeight="1" x14ac:dyDescent="0.15">
      <c r="A34" s="318"/>
      <c r="B34" s="181" t="str">
        <f>Q23</f>
        <v>8月</v>
      </c>
      <c r="C34" s="182"/>
      <c r="D34" s="183">
        <v>4</v>
      </c>
      <c r="E34" s="184"/>
      <c r="F34" s="184">
        <v>11</v>
      </c>
      <c r="G34" s="184"/>
      <c r="H34" s="184">
        <v>9</v>
      </c>
      <c r="I34" s="184"/>
      <c r="J34" s="184">
        <v>9</v>
      </c>
      <c r="K34" s="184"/>
      <c r="L34" s="184">
        <v>10</v>
      </c>
      <c r="M34" s="184"/>
      <c r="N34" s="184"/>
      <c r="O34" s="184"/>
      <c r="P34" s="184"/>
      <c r="Q34" s="184"/>
      <c r="R34" s="185"/>
      <c r="S34" s="186">
        <f t="shared" si="0"/>
        <v>43</v>
      </c>
      <c r="T34" s="187"/>
      <c r="U34" s="321"/>
      <c r="V34" s="322"/>
    </row>
    <row r="35" spans="1:22" ht="18" customHeight="1" x14ac:dyDescent="0.15">
      <c r="A35" s="299" t="s">
        <v>24</v>
      </c>
      <c r="B35" s="300"/>
      <c r="C35" s="301"/>
      <c r="D35" s="323" t="s">
        <v>173</v>
      </c>
      <c r="E35" s="324"/>
      <c r="F35" s="327" t="s">
        <v>171</v>
      </c>
      <c r="G35" s="324"/>
      <c r="H35" s="327" t="s">
        <v>195</v>
      </c>
      <c r="I35" s="324"/>
      <c r="J35" s="327"/>
      <c r="K35" s="324"/>
      <c r="L35" s="327"/>
      <c r="M35" s="324"/>
      <c r="N35" s="327"/>
      <c r="O35" s="323"/>
      <c r="P35" s="324"/>
      <c r="Q35" s="327"/>
      <c r="R35" s="323"/>
      <c r="S35" s="329" t="s">
        <v>50</v>
      </c>
      <c r="T35" s="330"/>
      <c r="U35" s="333" t="s">
        <v>44</v>
      </c>
      <c r="V35" s="330"/>
    </row>
    <row r="36" spans="1:22" ht="18" customHeight="1" x14ac:dyDescent="0.15">
      <c r="A36" s="302"/>
      <c r="B36" s="303"/>
      <c r="C36" s="304"/>
      <c r="D36" s="658"/>
      <c r="E36" s="659"/>
      <c r="F36" s="660"/>
      <c r="G36" s="659"/>
      <c r="H36" s="660"/>
      <c r="I36" s="659"/>
      <c r="J36" s="660"/>
      <c r="K36" s="659"/>
      <c r="L36" s="660"/>
      <c r="M36" s="659"/>
      <c r="N36" s="660"/>
      <c r="O36" s="658"/>
      <c r="P36" s="659"/>
      <c r="Q36" s="660"/>
      <c r="R36" s="658"/>
      <c r="S36" s="661"/>
      <c r="T36" s="662"/>
      <c r="U36" s="663"/>
      <c r="V36" s="662"/>
    </row>
    <row r="37" spans="1:22" ht="18" customHeight="1" x14ac:dyDescent="0.15">
      <c r="A37" s="664" t="s">
        <v>40</v>
      </c>
      <c r="B37" s="596" t="str">
        <f>B29</f>
        <v>7年3月</v>
      </c>
      <c r="C37" s="597"/>
      <c r="D37" s="169">
        <v>1</v>
      </c>
      <c r="E37" s="170"/>
      <c r="F37" s="170">
        <v>2</v>
      </c>
      <c r="G37" s="170"/>
      <c r="H37" s="170">
        <v>1</v>
      </c>
      <c r="I37" s="170"/>
      <c r="J37" s="170"/>
      <c r="K37" s="170"/>
      <c r="L37" s="170"/>
      <c r="M37" s="170"/>
      <c r="N37" s="170"/>
      <c r="O37" s="170"/>
      <c r="P37" s="170"/>
      <c r="Q37" s="170"/>
      <c r="R37" s="171"/>
      <c r="S37" s="172">
        <f t="shared" ref="S37:S42" si="1">IF(SUM(D37:R37)=0,"",SUM(D37:R37))</f>
        <v>4</v>
      </c>
      <c r="T37" s="173"/>
      <c r="U37" s="656">
        <f>IF(SUM(S37:T42)=0,"",SUM(S37:T42))</f>
        <v>23</v>
      </c>
      <c r="V37" s="657"/>
    </row>
    <row r="38" spans="1:22" ht="18" customHeight="1" x14ac:dyDescent="0.15">
      <c r="A38" s="336"/>
      <c r="B38" s="174" t="str">
        <f>D23</f>
        <v>4月</v>
      </c>
      <c r="C38" s="175"/>
      <c r="D38" s="176">
        <v>1</v>
      </c>
      <c r="E38" s="177"/>
      <c r="F38" s="177">
        <v>2</v>
      </c>
      <c r="G38" s="177"/>
      <c r="H38" s="177">
        <v>0</v>
      </c>
      <c r="I38" s="177"/>
      <c r="J38" s="177"/>
      <c r="K38" s="177"/>
      <c r="L38" s="177"/>
      <c r="M38" s="177"/>
      <c r="N38" s="177"/>
      <c r="O38" s="177"/>
      <c r="P38" s="177"/>
      <c r="Q38" s="177"/>
      <c r="R38" s="178"/>
      <c r="S38" s="179">
        <f t="shared" si="1"/>
        <v>3</v>
      </c>
      <c r="T38" s="180"/>
      <c r="U38" s="319"/>
      <c r="V38" s="320"/>
    </row>
    <row r="39" spans="1:22" ht="18" customHeight="1" x14ac:dyDescent="0.15">
      <c r="A39" s="336"/>
      <c r="B39" s="174" t="str">
        <f>G23</f>
        <v>5月</v>
      </c>
      <c r="C39" s="175"/>
      <c r="D39" s="176">
        <v>0</v>
      </c>
      <c r="E39" s="177"/>
      <c r="F39" s="177">
        <v>4</v>
      </c>
      <c r="G39" s="177"/>
      <c r="H39" s="177">
        <v>0</v>
      </c>
      <c r="I39" s="177"/>
      <c r="J39" s="177"/>
      <c r="K39" s="177"/>
      <c r="L39" s="177"/>
      <c r="M39" s="177"/>
      <c r="N39" s="177"/>
      <c r="O39" s="177"/>
      <c r="P39" s="177"/>
      <c r="Q39" s="177"/>
      <c r="R39" s="178"/>
      <c r="S39" s="179">
        <f t="shared" si="1"/>
        <v>4</v>
      </c>
      <c r="T39" s="180"/>
      <c r="U39" s="319"/>
      <c r="V39" s="320"/>
    </row>
    <row r="40" spans="1:22" ht="18" customHeight="1" x14ac:dyDescent="0.15">
      <c r="A40" s="336"/>
      <c r="B40" s="174" t="str">
        <f>J23</f>
        <v>6月</v>
      </c>
      <c r="C40" s="175"/>
      <c r="D40" s="176">
        <v>1</v>
      </c>
      <c r="E40" s="177"/>
      <c r="F40" s="177">
        <v>2</v>
      </c>
      <c r="G40" s="177"/>
      <c r="H40" s="177">
        <v>1</v>
      </c>
      <c r="I40" s="177"/>
      <c r="J40" s="177"/>
      <c r="K40" s="177"/>
      <c r="L40" s="177"/>
      <c r="M40" s="177"/>
      <c r="N40" s="177"/>
      <c r="O40" s="177"/>
      <c r="P40" s="177"/>
      <c r="Q40" s="177"/>
      <c r="R40" s="178"/>
      <c r="S40" s="179">
        <f t="shared" si="1"/>
        <v>4</v>
      </c>
      <c r="T40" s="180"/>
      <c r="U40" s="319"/>
      <c r="V40" s="320"/>
    </row>
    <row r="41" spans="1:22" ht="18" customHeight="1" x14ac:dyDescent="0.15">
      <c r="A41" s="336"/>
      <c r="B41" s="174" t="str">
        <f>M23</f>
        <v>7月</v>
      </c>
      <c r="C41" s="175"/>
      <c r="D41" s="176">
        <v>2</v>
      </c>
      <c r="E41" s="177"/>
      <c r="F41" s="177">
        <v>1</v>
      </c>
      <c r="G41" s="177"/>
      <c r="H41" s="177">
        <v>0</v>
      </c>
      <c r="I41" s="177"/>
      <c r="J41" s="177"/>
      <c r="K41" s="177"/>
      <c r="L41" s="177"/>
      <c r="M41" s="177"/>
      <c r="N41" s="177"/>
      <c r="O41" s="177"/>
      <c r="P41" s="177"/>
      <c r="Q41" s="177"/>
      <c r="R41" s="178"/>
      <c r="S41" s="179">
        <f t="shared" si="1"/>
        <v>3</v>
      </c>
      <c r="T41" s="180"/>
      <c r="U41" s="319"/>
      <c r="V41" s="320"/>
    </row>
    <row r="42" spans="1:22" ht="18" customHeight="1" x14ac:dyDescent="0.15">
      <c r="A42" s="337"/>
      <c r="B42" s="181" t="str">
        <f>Q23</f>
        <v>8月</v>
      </c>
      <c r="C42" s="182"/>
      <c r="D42" s="183">
        <v>0</v>
      </c>
      <c r="E42" s="184"/>
      <c r="F42" s="184">
        <v>2</v>
      </c>
      <c r="G42" s="184"/>
      <c r="H42" s="184">
        <v>3</v>
      </c>
      <c r="I42" s="184"/>
      <c r="J42" s="184"/>
      <c r="K42" s="184"/>
      <c r="L42" s="184"/>
      <c r="M42" s="184"/>
      <c r="N42" s="184"/>
      <c r="O42" s="184"/>
      <c r="P42" s="184"/>
      <c r="Q42" s="184"/>
      <c r="R42" s="185"/>
      <c r="S42" s="186">
        <f t="shared" si="1"/>
        <v>5</v>
      </c>
      <c r="T42" s="187"/>
      <c r="U42" s="321"/>
      <c r="V42" s="322"/>
    </row>
    <row r="43" spans="1:22" ht="18" customHeight="1" x14ac:dyDescent="0.15">
      <c r="A43" s="7"/>
      <c r="B43" s="7"/>
      <c r="C43" s="7"/>
      <c r="D43" s="7"/>
      <c r="E43" s="7"/>
      <c r="F43" s="7"/>
      <c r="G43" s="7"/>
      <c r="H43" s="7"/>
      <c r="I43" s="7"/>
      <c r="J43" s="7"/>
      <c r="K43" s="7"/>
      <c r="L43" s="7"/>
      <c r="M43" s="7"/>
      <c r="N43" s="7"/>
      <c r="O43" s="7"/>
      <c r="P43" s="7"/>
      <c r="Q43" s="7"/>
      <c r="R43" s="19"/>
      <c r="S43" s="598" t="s">
        <v>4</v>
      </c>
      <c r="T43" s="599"/>
      <c r="U43" s="600">
        <f>IF(SUM(S27:T42)=0,"",SUM(S27:T42))</f>
        <v>265</v>
      </c>
      <c r="V43" s="191"/>
    </row>
    <row r="44" spans="1:22" ht="18" customHeight="1" x14ac:dyDescent="0.15">
      <c r="A44" s="192" t="s">
        <v>37</v>
      </c>
      <c r="B44" s="192"/>
      <c r="C44" s="192"/>
      <c r="D44" s="192"/>
      <c r="E44" s="192"/>
      <c r="F44" s="192"/>
      <c r="G44" s="192"/>
      <c r="H44" s="192"/>
      <c r="I44" s="192"/>
      <c r="J44" s="192"/>
      <c r="K44" s="192"/>
      <c r="L44" s="192"/>
      <c r="M44" s="192"/>
      <c r="N44" s="192"/>
      <c r="O44" s="192"/>
      <c r="P44" s="192"/>
      <c r="Q44" s="192"/>
      <c r="R44" s="192"/>
      <c r="S44" s="192"/>
      <c r="T44" s="192"/>
      <c r="U44" s="22"/>
      <c r="V44" s="22"/>
    </row>
    <row r="45" spans="1:22" ht="10.5" customHeight="1" x14ac:dyDescent="0.15">
      <c r="A45" s="108"/>
      <c r="B45" s="108"/>
      <c r="C45" s="108"/>
      <c r="D45" s="108"/>
      <c r="E45" s="108"/>
      <c r="F45" s="108"/>
      <c r="G45" s="108"/>
      <c r="H45" s="108"/>
      <c r="I45" s="108"/>
      <c r="J45" s="108"/>
      <c r="K45" s="108"/>
      <c r="L45" s="108"/>
      <c r="M45" s="108"/>
      <c r="N45" s="108"/>
      <c r="O45" s="108"/>
      <c r="P45" s="108"/>
      <c r="Q45" s="108"/>
      <c r="R45" s="108"/>
      <c r="S45" s="23"/>
      <c r="T45" s="23"/>
      <c r="U45" s="22"/>
      <c r="V45" s="22"/>
    </row>
    <row r="46" spans="1:22" ht="18.75" customHeight="1" x14ac:dyDescent="0.15">
      <c r="A46" s="6" t="s">
        <v>20</v>
      </c>
      <c r="B46" s="6"/>
      <c r="C46" s="6"/>
      <c r="D46" s="6"/>
      <c r="E46" s="6"/>
      <c r="F46" s="6"/>
      <c r="G46" s="6"/>
      <c r="H46" s="6"/>
      <c r="I46" s="6"/>
      <c r="J46" s="6"/>
      <c r="K46" s="6"/>
      <c r="L46" s="6"/>
      <c r="M46" s="6"/>
      <c r="N46" s="6"/>
      <c r="O46" s="6"/>
      <c r="P46" s="6"/>
      <c r="Q46" s="6"/>
      <c r="R46" s="6"/>
      <c r="S46" s="6"/>
      <c r="T46" s="149" t="s">
        <v>61</v>
      </c>
      <c r="U46" s="149"/>
      <c r="V46" s="149"/>
    </row>
    <row r="47" spans="1:22" ht="18.75" customHeight="1" x14ac:dyDescent="0.15">
      <c r="A47" s="601" t="s">
        <v>30</v>
      </c>
      <c r="B47" s="602"/>
      <c r="C47" s="602"/>
      <c r="D47" s="602"/>
      <c r="E47" s="602"/>
      <c r="F47" s="601" t="str">
        <f>$A$23</f>
        <v>7年3月</v>
      </c>
      <c r="G47" s="195"/>
      <c r="H47" s="194" t="str">
        <f>$D$23</f>
        <v>4月</v>
      </c>
      <c r="I47" s="195"/>
      <c r="J47" s="194" t="str">
        <f>$G$23</f>
        <v>5月</v>
      </c>
      <c r="K47" s="195"/>
      <c r="L47" s="194" t="str">
        <f>$J$23</f>
        <v>6月</v>
      </c>
      <c r="M47" s="195"/>
      <c r="N47" s="194" t="str">
        <f>$M$23</f>
        <v>7月</v>
      </c>
      <c r="O47" s="602"/>
      <c r="P47" s="195"/>
      <c r="Q47" s="194" t="str">
        <f>$Q$23</f>
        <v>8月</v>
      </c>
      <c r="R47" s="603"/>
      <c r="S47" s="601" t="s">
        <v>44</v>
      </c>
      <c r="T47" s="603"/>
      <c r="U47" s="602" t="s">
        <v>64</v>
      </c>
      <c r="V47" s="603"/>
    </row>
    <row r="48" spans="1:22" ht="18.75" customHeight="1" x14ac:dyDescent="0.15">
      <c r="A48" s="338" t="s">
        <v>29</v>
      </c>
      <c r="B48" s="235"/>
      <c r="C48" s="235"/>
      <c r="D48" s="235"/>
      <c r="E48" s="235"/>
      <c r="F48" s="665">
        <v>24</v>
      </c>
      <c r="G48" s="666"/>
      <c r="H48" s="669">
        <v>12</v>
      </c>
      <c r="I48" s="669"/>
      <c r="J48" s="669">
        <v>22</v>
      </c>
      <c r="K48" s="669"/>
      <c r="L48" s="669">
        <v>24</v>
      </c>
      <c r="M48" s="669"/>
      <c r="N48" s="669">
        <v>19</v>
      </c>
      <c r="O48" s="669"/>
      <c r="P48" s="669"/>
      <c r="Q48" s="669">
        <v>21</v>
      </c>
      <c r="R48" s="670"/>
      <c r="S48" s="196" t="s">
        <v>67</v>
      </c>
      <c r="T48" s="197"/>
      <c r="U48" s="346" t="s">
        <v>69</v>
      </c>
      <c r="V48" s="347"/>
    </row>
    <row r="49" spans="1:22" ht="18.75" customHeight="1" x14ac:dyDescent="0.15">
      <c r="A49" s="281"/>
      <c r="B49" s="282"/>
      <c r="C49" s="282"/>
      <c r="D49" s="282"/>
      <c r="E49" s="282"/>
      <c r="F49" s="667"/>
      <c r="G49" s="668"/>
      <c r="H49" s="668"/>
      <c r="I49" s="668"/>
      <c r="J49" s="668"/>
      <c r="K49" s="668"/>
      <c r="L49" s="668"/>
      <c r="M49" s="668"/>
      <c r="N49" s="668"/>
      <c r="O49" s="668"/>
      <c r="P49" s="668"/>
      <c r="Q49" s="668"/>
      <c r="R49" s="671"/>
      <c r="S49" s="198">
        <f>IF(SUM(F48:R49)=0,"",SUM(F48:R49))</f>
        <v>122</v>
      </c>
      <c r="T49" s="199"/>
      <c r="U49" s="346"/>
      <c r="V49" s="347"/>
    </row>
    <row r="50" spans="1:22" ht="18.75" customHeight="1" x14ac:dyDescent="0.15">
      <c r="A50" s="348" t="s">
        <v>63</v>
      </c>
      <c r="B50" s="349"/>
      <c r="C50" s="349"/>
      <c r="D50" s="349"/>
      <c r="E50" s="349"/>
      <c r="F50" s="667">
        <v>23</v>
      </c>
      <c r="G50" s="668"/>
      <c r="H50" s="668">
        <v>12</v>
      </c>
      <c r="I50" s="668"/>
      <c r="J50" s="668">
        <v>21</v>
      </c>
      <c r="K50" s="668"/>
      <c r="L50" s="668">
        <v>23</v>
      </c>
      <c r="M50" s="668"/>
      <c r="N50" s="668">
        <v>19</v>
      </c>
      <c r="O50" s="668"/>
      <c r="P50" s="668"/>
      <c r="Q50" s="668">
        <v>20</v>
      </c>
      <c r="R50" s="671"/>
      <c r="S50" s="200" t="s">
        <v>58</v>
      </c>
      <c r="T50" s="201"/>
      <c r="U50" s="353">
        <f>IF(S49="","",ROUNDDOWN(S51/S49,3))</f>
        <v>0.96699999999999997</v>
      </c>
      <c r="V50" s="354"/>
    </row>
    <row r="51" spans="1:22" ht="18.75" customHeight="1" x14ac:dyDescent="0.15">
      <c r="A51" s="258"/>
      <c r="B51" s="259"/>
      <c r="C51" s="259"/>
      <c r="D51" s="259"/>
      <c r="E51" s="259"/>
      <c r="F51" s="672"/>
      <c r="G51" s="673"/>
      <c r="H51" s="673"/>
      <c r="I51" s="673"/>
      <c r="J51" s="673"/>
      <c r="K51" s="673"/>
      <c r="L51" s="673"/>
      <c r="M51" s="673"/>
      <c r="N51" s="673"/>
      <c r="O51" s="673"/>
      <c r="P51" s="673"/>
      <c r="Q51" s="673"/>
      <c r="R51" s="674"/>
      <c r="S51" s="202">
        <f>IF(SUM(F50:R51)=0,"",SUM(F50:R51))</f>
        <v>118</v>
      </c>
      <c r="T51" s="203"/>
      <c r="U51" s="355"/>
      <c r="V51" s="356"/>
    </row>
    <row r="52" spans="1:22" ht="18" customHeight="1" x14ac:dyDescent="0.15">
      <c r="A52" s="12"/>
    </row>
    <row r="53" spans="1:22" ht="27" customHeight="1" x14ac:dyDescent="0.15">
      <c r="A53" s="204" t="s">
        <v>70</v>
      </c>
      <c r="B53" s="205"/>
      <c r="C53" s="205"/>
      <c r="D53" s="205"/>
      <c r="E53" s="206"/>
      <c r="F53" s="604" t="s">
        <v>196</v>
      </c>
      <c r="G53" s="605"/>
      <c r="H53" s="605"/>
      <c r="I53" s="605"/>
      <c r="J53" s="605"/>
      <c r="K53" s="605"/>
      <c r="L53" s="605"/>
      <c r="M53" s="606"/>
      <c r="N53" s="243" t="s">
        <v>1</v>
      </c>
      <c r="O53" s="244"/>
      <c r="P53" s="245"/>
      <c r="Q53" s="607" t="s">
        <v>68</v>
      </c>
      <c r="R53" s="605"/>
      <c r="S53" s="605"/>
      <c r="T53" s="605"/>
      <c r="U53" s="605"/>
      <c r="V53" s="608"/>
    </row>
    <row r="54" spans="1:22" ht="27" customHeight="1" x14ac:dyDescent="0.15">
      <c r="A54" s="214" t="s">
        <v>74</v>
      </c>
      <c r="B54" s="215"/>
      <c r="C54" s="215"/>
      <c r="D54" s="215"/>
      <c r="E54" s="216"/>
      <c r="F54" s="609" t="s">
        <v>46</v>
      </c>
      <c r="G54" s="610"/>
      <c r="H54" s="610"/>
      <c r="I54" s="610"/>
      <c r="J54" s="610"/>
      <c r="K54" s="610"/>
      <c r="L54" s="610"/>
      <c r="M54" s="610"/>
      <c r="N54" s="610"/>
      <c r="O54" s="610"/>
      <c r="P54" s="610"/>
      <c r="Q54" s="610"/>
      <c r="R54" s="610"/>
      <c r="S54" s="610"/>
      <c r="T54" s="610"/>
      <c r="U54" s="610"/>
      <c r="V54" s="611"/>
    </row>
    <row r="55" spans="1:22" ht="9" customHeight="1" x14ac:dyDescent="0.15">
      <c r="A55" s="348" t="s">
        <v>73</v>
      </c>
      <c r="B55" s="349"/>
      <c r="C55" s="349"/>
      <c r="D55" s="349"/>
      <c r="E55" s="357"/>
      <c r="F55" s="246" t="s">
        <v>28</v>
      </c>
      <c r="G55" s="247"/>
      <c r="H55" s="247"/>
      <c r="I55" s="247"/>
      <c r="J55" s="247"/>
      <c r="K55" s="247"/>
      <c r="L55" s="247"/>
      <c r="M55" s="248"/>
      <c r="N55" s="246" t="s">
        <v>75</v>
      </c>
      <c r="O55" s="246"/>
      <c r="P55" s="246"/>
      <c r="Q55" s="246"/>
      <c r="R55" s="246"/>
      <c r="S55" s="246"/>
      <c r="T55" s="246"/>
      <c r="U55" s="246"/>
      <c r="V55" s="249"/>
    </row>
    <row r="56" spans="1:22" ht="18" customHeight="1" x14ac:dyDescent="0.15">
      <c r="A56" s="338"/>
      <c r="B56" s="235"/>
      <c r="C56" s="235"/>
      <c r="D56" s="235"/>
      <c r="E56" s="358"/>
      <c r="F56" s="612" t="s">
        <v>83</v>
      </c>
      <c r="G56" s="613"/>
      <c r="H56" s="613"/>
      <c r="I56" s="613"/>
      <c r="J56" s="613"/>
      <c r="K56" s="613"/>
      <c r="L56" s="613"/>
      <c r="M56" s="614"/>
      <c r="N56" s="615" t="s">
        <v>46</v>
      </c>
      <c r="O56" s="615"/>
      <c r="P56" s="615"/>
      <c r="Q56" s="615"/>
      <c r="R56" s="615"/>
      <c r="S56" s="615"/>
      <c r="T56" s="615"/>
      <c r="U56" s="615"/>
      <c r="V56" s="616"/>
    </row>
    <row r="57" spans="1:22" ht="27" customHeight="1" x14ac:dyDescent="0.15">
      <c r="A57" s="258"/>
      <c r="B57" s="259"/>
      <c r="C57" s="259"/>
      <c r="D57" s="259"/>
      <c r="E57" s="260"/>
      <c r="F57" s="617" t="s">
        <v>197</v>
      </c>
      <c r="G57" s="618"/>
      <c r="H57" s="618"/>
      <c r="I57" s="618"/>
      <c r="J57" s="618"/>
      <c r="K57" s="618"/>
      <c r="L57" s="618"/>
      <c r="M57" s="619"/>
      <c r="N57" s="620" t="s">
        <v>46</v>
      </c>
      <c r="O57" s="620"/>
      <c r="P57" s="620"/>
      <c r="Q57" s="620"/>
      <c r="R57" s="620"/>
      <c r="S57" s="620"/>
      <c r="T57" s="620"/>
      <c r="U57" s="620"/>
      <c r="V57" s="621"/>
    </row>
    <row r="58" spans="1:22" ht="18.75" customHeight="1" x14ac:dyDescent="0.15">
      <c r="A58" s="362" t="s">
        <v>15</v>
      </c>
      <c r="B58" s="362"/>
      <c r="C58" s="362"/>
      <c r="D58" s="362"/>
      <c r="E58" s="362"/>
      <c r="F58" s="362"/>
      <c r="G58" s="362"/>
      <c r="H58" s="362"/>
      <c r="I58" s="362"/>
      <c r="J58" s="362"/>
      <c r="K58" s="362"/>
      <c r="L58" s="362"/>
      <c r="M58" s="362"/>
      <c r="N58" s="362"/>
      <c r="O58" s="362"/>
      <c r="P58" s="362"/>
      <c r="Q58" s="362"/>
      <c r="R58" s="362"/>
      <c r="S58" s="362"/>
      <c r="T58" s="362"/>
      <c r="U58" s="362"/>
      <c r="V58" s="362"/>
    </row>
    <row r="59" spans="1:22" ht="18" customHeight="1" x14ac:dyDescent="0.15">
      <c r="A59" s="18"/>
      <c r="B59" s="18"/>
      <c r="C59" s="18"/>
      <c r="D59" s="18"/>
      <c r="E59" s="18"/>
      <c r="F59" s="18"/>
      <c r="G59" s="18"/>
      <c r="H59" s="18"/>
      <c r="I59" s="18"/>
      <c r="J59" s="18"/>
      <c r="K59" s="18"/>
      <c r="L59" s="18"/>
      <c r="M59" s="18"/>
      <c r="N59" s="18"/>
      <c r="O59" s="18"/>
      <c r="P59" s="18"/>
      <c r="Q59" s="18"/>
      <c r="R59" s="18"/>
      <c r="S59" s="18"/>
      <c r="T59" s="18"/>
      <c r="U59" s="18"/>
      <c r="V59" s="18"/>
    </row>
    <row r="60" spans="1:22" ht="18.75" customHeight="1" x14ac:dyDescent="0.15">
      <c r="A60" s="231" t="s">
        <v>76</v>
      </c>
      <c r="B60" s="231"/>
      <c r="C60" s="231"/>
      <c r="D60" s="231"/>
      <c r="E60" s="231"/>
      <c r="F60" s="231"/>
      <c r="G60" s="231"/>
      <c r="H60" s="231"/>
      <c r="I60" s="231"/>
      <c r="J60" s="231"/>
      <c r="K60" s="231"/>
      <c r="L60" s="231"/>
      <c r="M60" s="231"/>
      <c r="N60" s="231"/>
      <c r="O60" s="231"/>
      <c r="P60" s="231"/>
      <c r="Q60" s="231"/>
      <c r="R60" s="231"/>
      <c r="S60" s="231"/>
      <c r="T60" s="149" t="s">
        <v>61</v>
      </c>
      <c r="U60" s="149"/>
      <c r="V60" s="149"/>
    </row>
    <row r="61" spans="1:22" ht="18.75" customHeight="1" x14ac:dyDescent="0.15">
      <c r="A61" s="232" t="s">
        <v>30</v>
      </c>
      <c r="B61" s="154"/>
      <c r="C61" s="154"/>
      <c r="D61" s="154"/>
      <c r="E61" s="233"/>
      <c r="F61" s="150" t="str">
        <f>様式１!$A$23</f>
        <v>7年3月</v>
      </c>
      <c r="G61" s="151"/>
      <c r="H61" s="151" t="str">
        <f>様式１!$D$23</f>
        <v>4月</v>
      </c>
      <c r="I61" s="151"/>
      <c r="J61" s="151" t="str">
        <f>様式１!$G$23</f>
        <v>5月</v>
      </c>
      <c r="K61" s="151"/>
      <c r="L61" s="151" t="str">
        <f>様式１!$J$23</f>
        <v>6月</v>
      </c>
      <c r="M61" s="151"/>
      <c r="N61" s="151" t="str">
        <f>様式１!$M$23</f>
        <v>7月</v>
      </c>
      <c r="O61" s="151"/>
      <c r="P61" s="151"/>
      <c r="Q61" s="151" t="str">
        <f>様式１!$Q$23</f>
        <v>8月</v>
      </c>
      <c r="R61" s="152"/>
      <c r="S61" s="150" t="s">
        <v>44</v>
      </c>
      <c r="T61" s="152"/>
      <c r="U61" s="195" t="s">
        <v>64</v>
      </c>
      <c r="V61" s="152"/>
    </row>
    <row r="62" spans="1:22" ht="18.75" customHeight="1" x14ac:dyDescent="0.15">
      <c r="A62" s="338" t="s">
        <v>29</v>
      </c>
      <c r="B62" s="235"/>
      <c r="C62" s="235"/>
      <c r="D62" s="235"/>
      <c r="E62" s="235"/>
      <c r="F62" s="339">
        <v>20</v>
      </c>
      <c r="G62" s="340"/>
      <c r="H62" s="343">
        <v>20</v>
      </c>
      <c r="I62" s="343"/>
      <c r="J62" s="343">
        <v>20</v>
      </c>
      <c r="K62" s="343"/>
      <c r="L62" s="343">
        <v>20</v>
      </c>
      <c r="M62" s="343"/>
      <c r="N62" s="343">
        <v>20</v>
      </c>
      <c r="O62" s="343"/>
      <c r="P62" s="343"/>
      <c r="Q62" s="343">
        <v>20</v>
      </c>
      <c r="R62" s="359"/>
      <c r="S62" s="196" t="s">
        <v>67</v>
      </c>
      <c r="T62" s="197"/>
      <c r="U62" s="346" t="s">
        <v>69</v>
      </c>
      <c r="V62" s="347"/>
    </row>
    <row r="63" spans="1:22" ht="18.75" customHeight="1" x14ac:dyDescent="0.15">
      <c r="A63" s="281"/>
      <c r="B63" s="282"/>
      <c r="C63" s="282"/>
      <c r="D63" s="282"/>
      <c r="E63" s="282"/>
      <c r="F63" s="341"/>
      <c r="G63" s="342"/>
      <c r="H63" s="342"/>
      <c r="I63" s="342"/>
      <c r="J63" s="342"/>
      <c r="K63" s="342"/>
      <c r="L63" s="342"/>
      <c r="M63" s="342"/>
      <c r="N63" s="342"/>
      <c r="O63" s="342"/>
      <c r="P63" s="342"/>
      <c r="Q63" s="342"/>
      <c r="R63" s="360"/>
      <c r="S63" s="198">
        <f>IF(SUM(F62:R63)=0,"",SUM(F62:R63))</f>
        <v>120</v>
      </c>
      <c r="T63" s="199"/>
      <c r="U63" s="346"/>
      <c r="V63" s="347"/>
    </row>
    <row r="64" spans="1:22" ht="18.75" customHeight="1" x14ac:dyDescent="0.15">
      <c r="A64" s="348" t="s">
        <v>63</v>
      </c>
      <c r="B64" s="349"/>
      <c r="C64" s="349"/>
      <c r="D64" s="349"/>
      <c r="E64" s="349"/>
      <c r="F64" s="341">
        <v>15</v>
      </c>
      <c r="G64" s="342"/>
      <c r="H64" s="342">
        <v>15</v>
      </c>
      <c r="I64" s="342"/>
      <c r="J64" s="342">
        <v>15</v>
      </c>
      <c r="K64" s="342"/>
      <c r="L64" s="342">
        <v>15</v>
      </c>
      <c r="M64" s="342"/>
      <c r="N64" s="342">
        <v>15</v>
      </c>
      <c r="O64" s="342"/>
      <c r="P64" s="342"/>
      <c r="Q64" s="342">
        <v>15</v>
      </c>
      <c r="R64" s="360"/>
      <c r="S64" s="200" t="s">
        <v>58</v>
      </c>
      <c r="T64" s="201"/>
      <c r="U64" s="353">
        <f>IF(S63="","",ROUNDDOWN(S65/S63,3))</f>
        <v>0.75</v>
      </c>
      <c r="V64" s="354"/>
    </row>
    <row r="65" spans="1:22" ht="18.75" customHeight="1" x14ac:dyDescent="0.15">
      <c r="A65" s="258"/>
      <c r="B65" s="259"/>
      <c r="C65" s="259"/>
      <c r="D65" s="259"/>
      <c r="E65" s="259"/>
      <c r="F65" s="350"/>
      <c r="G65" s="351"/>
      <c r="H65" s="351"/>
      <c r="I65" s="351"/>
      <c r="J65" s="351"/>
      <c r="K65" s="351"/>
      <c r="L65" s="351"/>
      <c r="M65" s="351"/>
      <c r="N65" s="351"/>
      <c r="O65" s="351"/>
      <c r="P65" s="351"/>
      <c r="Q65" s="351"/>
      <c r="R65" s="361"/>
      <c r="S65" s="202">
        <f>IF(SUM(F64:R65)=0,"",SUM(F64:R65))</f>
        <v>90</v>
      </c>
      <c r="T65" s="203"/>
      <c r="U65" s="355"/>
      <c r="V65" s="356"/>
    </row>
    <row r="66" spans="1:22" ht="27.75" customHeight="1" x14ac:dyDescent="0.15">
      <c r="A66" s="234" t="s">
        <v>77</v>
      </c>
      <c r="B66" s="235"/>
      <c r="C66" s="235"/>
      <c r="D66" s="235"/>
      <c r="E66" s="235"/>
      <c r="F66" s="235"/>
      <c r="G66" s="235"/>
      <c r="H66" s="235"/>
      <c r="I66" s="235"/>
      <c r="J66" s="235"/>
      <c r="K66" s="235"/>
      <c r="L66" s="235"/>
      <c r="M66" s="235"/>
      <c r="N66" s="235"/>
      <c r="O66" s="235"/>
      <c r="P66" s="235"/>
      <c r="Q66" s="235"/>
      <c r="R66" s="235"/>
      <c r="S66" s="235"/>
      <c r="T66" s="235"/>
      <c r="U66" s="235"/>
      <c r="V66" s="235"/>
    </row>
    <row r="67" spans="1:22" ht="15" customHeight="1" x14ac:dyDescent="0.15">
      <c r="A67" s="12"/>
    </row>
    <row r="68" spans="1:22" ht="27" customHeight="1" x14ac:dyDescent="0.15">
      <c r="A68" s="204" t="s">
        <v>70</v>
      </c>
      <c r="B68" s="205"/>
      <c r="C68" s="205"/>
      <c r="D68" s="205"/>
      <c r="E68" s="206"/>
      <c r="F68" s="207" t="s">
        <v>161</v>
      </c>
      <c r="G68" s="208"/>
      <c r="H68" s="208"/>
      <c r="I68" s="208"/>
      <c r="J68" s="208"/>
      <c r="K68" s="208"/>
      <c r="L68" s="208"/>
      <c r="M68" s="209"/>
      <c r="N68" s="210" t="s">
        <v>1</v>
      </c>
      <c r="O68" s="205"/>
      <c r="P68" s="211"/>
      <c r="Q68" s="607" t="s">
        <v>68</v>
      </c>
      <c r="R68" s="605"/>
      <c r="S68" s="605"/>
      <c r="T68" s="605"/>
      <c r="U68" s="605"/>
      <c r="V68" s="608"/>
    </row>
    <row r="69" spans="1:22" ht="27" customHeight="1" x14ac:dyDescent="0.15">
      <c r="A69" s="214" t="s">
        <v>74</v>
      </c>
      <c r="B69" s="215"/>
      <c r="C69" s="215"/>
      <c r="D69" s="215"/>
      <c r="E69" s="216"/>
      <c r="F69" s="217" t="s">
        <v>46</v>
      </c>
      <c r="G69" s="218"/>
      <c r="H69" s="218"/>
      <c r="I69" s="218"/>
      <c r="J69" s="218"/>
      <c r="K69" s="218"/>
      <c r="L69" s="218"/>
      <c r="M69" s="218"/>
      <c r="N69" s="218"/>
      <c r="O69" s="218"/>
      <c r="P69" s="218"/>
      <c r="Q69" s="218"/>
      <c r="R69" s="218"/>
      <c r="S69" s="218"/>
      <c r="T69" s="218"/>
      <c r="U69" s="218"/>
      <c r="V69" s="219"/>
    </row>
    <row r="70" spans="1:22" ht="9" customHeight="1" x14ac:dyDescent="0.15">
      <c r="A70" s="348" t="s">
        <v>73</v>
      </c>
      <c r="B70" s="349"/>
      <c r="C70" s="349"/>
      <c r="D70" s="349"/>
      <c r="E70" s="357"/>
      <c r="F70" s="220" t="s">
        <v>28</v>
      </c>
      <c r="G70" s="221"/>
      <c r="H70" s="221"/>
      <c r="I70" s="221"/>
      <c r="J70" s="221"/>
      <c r="K70" s="221"/>
      <c r="L70" s="221"/>
      <c r="M70" s="222"/>
      <c r="N70" s="220" t="s">
        <v>75</v>
      </c>
      <c r="O70" s="220"/>
      <c r="P70" s="220"/>
      <c r="Q70" s="220"/>
      <c r="R70" s="220"/>
      <c r="S70" s="220"/>
      <c r="T70" s="220"/>
      <c r="U70" s="220"/>
      <c r="V70" s="223"/>
    </row>
    <row r="71" spans="1:22" ht="18" customHeight="1" x14ac:dyDescent="0.15">
      <c r="A71" s="338"/>
      <c r="B71" s="235"/>
      <c r="C71" s="235"/>
      <c r="D71" s="235"/>
      <c r="E71" s="358"/>
      <c r="F71" s="622" t="s">
        <v>164</v>
      </c>
      <c r="G71" s="623"/>
      <c r="H71" s="623"/>
      <c r="I71" s="623"/>
      <c r="J71" s="623"/>
      <c r="K71" s="623"/>
      <c r="L71" s="623"/>
      <c r="M71" s="624"/>
      <c r="N71" s="623" t="s">
        <v>46</v>
      </c>
      <c r="O71" s="623"/>
      <c r="P71" s="623"/>
      <c r="Q71" s="623"/>
      <c r="R71" s="623"/>
      <c r="S71" s="623"/>
      <c r="T71" s="623"/>
      <c r="U71" s="623"/>
      <c r="V71" s="625"/>
    </row>
    <row r="72" spans="1:22" ht="27" customHeight="1" x14ac:dyDescent="0.15">
      <c r="A72" s="258"/>
      <c r="B72" s="259"/>
      <c r="C72" s="259"/>
      <c r="D72" s="259"/>
      <c r="E72" s="260"/>
      <c r="F72" s="626"/>
      <c r="G72" s="627"/>
      <c r="H72" s="627"/>
      <c r="I72" s="627"/>
      <c r="J72" s="627"/>
      <c r="K72" s="627"/>
      <c r="L72" s="627"/>
      <c r="M72" s="628"/>
      <c r="N72" s="629"/>
      <c r="O72" s="629"/>
      <c r="P72" s="629"/>
      <c r="Q72" s="629"/>
      <c r="R72" s="629"/>
      <c r="S72" s="629"/>
      <c r="T72" s="629"/>
      <c r="U72" s="629"/>
      <c r="V72" s="630"/>
    </row>
    <row r="73" spans="1:22" ht="18.75" customHeight="1" x14ac:dyDescent="0.15">
      <c r="A73" s="111" t="s">
        <v>15</v>
      </c>
      <c r="B73" s="111"/>
      <c r="C73" s="111"/>
      <c r="D73" s="111"/>
      <c r="E73" s="111"/>
      <c r="F73" s="111"/>
      <c r="G73" s="111"/>
      <c r="H73" s="111"/>
      <c r="I73" s="111"/>
      <c r="J73" s="111"/>
      <c r="K73" s="111"/>
      <c r="L73" s="111"/>
      <c r="M73" s="111"/>
      <c r="N73" s="111"/>
      <c r="O73" s="111"/>
      <c r="P73" s="111"/>
      <c r="Q73" s="111"/>
      <c r="R73" s="111"/>
      <c r="S73" s="111"/>
      <c r="T73" s="111"/>
      <c r="U73" s="111"/>
      <c r="V73" s="111"/>
    </row>
    <row r="74" spans="1:22" ht="18" customHeight="1" x14ac:dyDescent="0.15"/>
    <row r="75" spans="1:22" ht="18.75" customHeight="1" x14ac:dyDescent="0.15">
      <c r="A75" s="231" t="s">
        <v>21</v>
      </c>
      <c r="B75" s="231"/>
      <c r="C75" s="231"/>
      <c r="D75" s="231"/>
      <c r="E75" s="231"/>
      <c r="F75" s="231"/>
      <c r="G75" s="231"/>
      <c r="H75" s="231"/>
      <c r="I75" s="231"/>
      <c r="J75" s="231"/>
      <c r="K75" s="231"/>
      <c r="L75" s="231"/>
      <c r="M75" s="231"/>
      <c r="N75" s="231"/>
      <c r="O75" s="231"/>
      <c r="P75" s="231"/>
      <c r="Q75" s="231"/>
      <c r="R75" s="231"/>
      <c r="S75" s="231"/>
      <c r="T75" s="149" t="s">
        <v>61</v>
      </c>
      <c r="U75" s="149"/>
      <c r="V75" s="149"/>
    </row>
    <row r="76" spans="1:22" ht="18.75" customHeight="1" x14ac:dyDescent="0.15">
      <c r="A76" s="232" t="s">
        <v>30</v>
      </c>
      <c r="B76" s="154"/>
      <c r="C76" s="154"/>
      <c r="D76" s="154"/>
      <c r="E76" s="233"/>
      <c r="F76" s="150" t="str">
        <f>様式１!$A$23</f>
        <v>7年3月</v>
      </c>
      <c r="G76" s="151"/>
      <c r="H76" s="151" t="str">
        <f>様式１!$D$23</f>
        <v>4月</v>
      </c>
      <c r="I76" s="151"/>
      <c r="J76" s="151" t="str">
        <f>様式１!$G$23</f>
        <v>5月</v>
      </c>
      <c r="K76" s="151"/>
      <c r="L76" s="151" t="str">
        <f>様式１!$J$23</f>
        <v>6月</v>
      </c>
      <c r="M76" s="151"/>
      <c r="N76" s="151" t="str">
        <f>様式１!$M$23</f>
        <v>7月</v>
      </c>
      <c r="O76" s="151"/>
      <c r="P76" s="151"/>
      <c r="Q76" s="151" t="str">
        <f>様式１!$Q$23</f>
        <v>8月</v>
      </c>
      <c r="R76" s="152"/>
      <c r="S76" s="150" t="s">
        <v>44</v>
      </c>
      <c r="T76" s="152"/>
      <c r="U76" s="195" t="s">
        <v>64</v>
      </c>
      <c r="V76" s="152"/>
    </row>
    <row r="77" spans="1:22" ht="18.75" customHeight="1" x14ac:dyDescent="0.15">
      <c r="A77" s="338" t="s">
        <v>29</v>
      </c>
      <c r="B77" s="235"/>
      <c r="C77" s="235"/>
      <c r="D77" s="235"/>
      <c r="E77" s="235"/>
      <c r="F77" s="339">
        <v>20</v>
      </c>
      <c r="G77" s="340"/>
      <c r="H77" s="343">
        <v>20</v>
      </c>
      <c r="I77" s="343"/>
      <c r="J77" s="343">
        <v>20</v>
      </c>
      <c r="K77" s="343"/>
      <c r="L77" s="343">
        <v>20</v>
      </c>
      <c r="M77" s="343"/>
      <c r="N77" s="343">
        <v>20</v>
      </c>
      <c r="O77" s="343"/>
      <c r="P77" s="343"/>
      <c r="Q77" s="343">
        <v>20</v>
      </c>
      <c r="R77" s="359"/>
      <c r="S77" s="196" t="s">
        <v>67</v>
      </c>
      <c r="T77" s="197"/>
      <c r="U77" s="346" t="s">
        <v>69</v>
      </c>
      <c r="V77" s="347"/>
    </row>
    <row r="78" spans="1:22" ht="18.75" customHeight="1" x14ac:dyDescent="0.15">
      <c r="A78" s="281"/>
      <c r="B78" s="282"/>
      <c r="C78" s="282"/>
      <c r="D78" s="282"/>
      <c r="E78" s="282"/>
      <c r="F78" s="341"/>
      <c r="G78" s="342"/>
      <c r="H78" s="342"/>
      <c r="I78" s="342"/>
      <c r="J78" s="342"/>
      <c r="K78" s="342"/>
      <c r="L78" s="342"/>
      <c r="M78" s="342"/>
      <c r="N78" s="342"/>
      <c r="O78" s="342"/>
      <c r="P78" s="342"/>
      <c r="Q78" s="342"/>
      <c r="R78" s="360"/>
      <c r="S78" s="198">
        <f>IF(SUM(F77:R78)=0,"",SUM(F77:R78))</f>
        <v>120</v>
      </c>
      <c r="T78" s="199"/>
      <c r="U78" s="346"/>
      <c r="V78" s="347"/>
    </row>
    <row r="79" spans="1:22" ht="18.75" customHeight="1" x14ac:dyDescent="0.15">
      <c r="A79" s="348" t="s">
        <v>63</v>
      </c>
      <c r="B79" s="349"/>
      <c r="C79" s="349"/>
      <c r="D79" s="349"/>
      <c r="E79" s="349"/>
      <c r="F79" s="341">
        <v>15</v>
      </c>
      <c r="G79" s="342"/>
      <c r="H79" s="342">
        <v>15</v>
      </c>
      <c r="I79" s="342"/>
      <c r="J79" s="342">
        <v>15</v>
      </c>
      <c r="K79" s="342"/>
      <c r="L79" s="342">
        <v>15</v>
      </c>
      <c r="M79" s="342"/>
      <c r="N79" s="342">
        <v>15</v>
      </c>
      <c r="O79" s="342"/>
      <c r="P79" s="342"/>
      <c r="Q79" s="342">
        <v>15</v>
      </c>
      <c r="R79" s="360"/>
      <c r="S79" s="200" t="s">
        <v>58</v>
      </c>
      <c r="T79" s="201"/>
      <c r="U79" s="353">
        <f>IF(S78="","",ROUNDDOWN(S80/S78,3))</f>
        <v>0.75</v>
      </c>
      <c r="V79" s="354"/>
    </row>
    <row r="80" spans="1:22" ht="18.75" customHeight="1" x14ac:dyDescent="0.15">
      <c r="A80" s="258"/>
      <c r="B80" s="259"/>
      <c r="C80" s="259"/>
      <c r="D80" s="259"/>
      <c r="E80" s="259"/>
      <c r="F80" s="350"/>
      <c r="G80" s="351"/>
      <c r="H80" s="351"/>
      <c r="I80" s="351"/>
      <c r="J80" s="351"/>
      <c r="K80" s="351"/>
      <c r="L80" s="351"/>
      <c r="M80" s="351"/>
      <c r="N80" s="351"/>
      <c r="O80" s="351"/>
      <c r="P80" s="351"/>
      <c r="Q80" s="351"/>
      <c r="R80" s="361"/>
      <c r="S80" s="202">
        <f>IF(SUM(F79:R80)=0,"",SUM(F79:R80))</f>
        <v>90</v>
      </c>
      <c r="T80" s="203"/>
      <c r="U80" s="355"/>
      <c r="V80" s="356"/>
    </row>
    <row r="81" spans="1:24" ht="15" customHeight="1" x14ac:dyDescent="0.15">
      <c r="A81" s="12"/>
    </row>
    <row r="82" spans="1:24" ht="27" customHeight="1" x14ac:dyDescent="0.15">
      <c r="A82" s="204" t="s">
        <v>70</v>
      </c>
      <c r="B82" s="205"/>
      <c r="C82" s="205"/>
      <c r="D82" s="205"/>
      <c r="E82" s="206"/>
      <c r="F82" s="207" t="s">
        <v>149</v>
      </c>
      <c r="G82" s="208"/>
      <c r="H82" s="208"/>
      <c r="I82" s="208"/>
      <c r="J82" s="208"/>
      <c r="K82" s="208"/>
      <c r="L82" s="208"/>
      <c r="M82" s="209"/>
      <c r="N82" s="210" t="s">
        <v>1</v>
      </c>
      <c r="O82" s="205"/>
      <c r="P82" s="211"/>
      <c r="Q82" s="607" t="s">
        <v>68</v>
      </c>
      <c r="R82" s="605"/>
      <c r="S82" s="605"/>
      <c r="T82" s="605"/>
      <c r="U82" s="605"/>
      <c r="V82" s="608"/>
    </row>
    <row r="83" spans="1:24" ht="27" customHeight="1" x14ac:dyDescent="0.15">
      <c r="A83" s="214" t="s">
        <v>74</v>
      </c>
      <c r="B83" s="215"/>
      <c r="C83" s="215"/>
      <c r="D83" s="215"/>
      <c r="E83" s="216"/>
      <c r="F83" s="217" t="s">
        <v>46</v>
      </c>
      <c r="G83" s="218"/>
      <c r="H83" s="218"/>
      <c r="I83" s="218"/>
      <c r="J83" s="218"/>
      <c r="K83" s="218"/>
      <c r="L83" s="218"/>
      <c r="M83" s="218"/>
      <c r="N83" s="218"/>
      <c r="O83" s="218"/>
      <c r="P83" s="218"/>
      <c r="Q83" s="218"/>
      <c r="R83" s="218"/>
      <c r="S83" s="218"/>
      <c r="T83" s="218"/>
      <c r="U83" s="218"/>
      <c r="V83" s="219"/>
    </row>
    <row r="84" spans="1:24" ht="9" customHeight="1" x14ac:dyDescent="0.15">
      <c r="A84" s="348" t="s">
        <v>73</v>
      </c>
      <c r="B84" s="349"/>
      <c r="C84" s="349"/>
      <c r="D84" s="349"/>
      <c r="E84" s="357"/>
      <c r="F84" s="220" t="s">
        <v>28</v>
      </c>
      <c r="G84" s="221"/>
      <c r="H84" s="221"/>
      <c r="I84" s="221"/>
      <c r="J84" s="221"/>
      <c r="K84" s="221"/>
      <c r="L84" s="221"/>
      <c r="M84" s="222"/>
      <c r="N84" s="220" t="s">
        <v>75</v>
      </c>
      <c r="O84" s="220"/>
      <c r="P84" s="220"/>
      <c r="Q84" s="220"/>
      <c r="R84" s="220"/>
      <c r="S84" s="220"/>
      <c r="T84" s="220"/>
      <c r="U84" s="220"/>
      <c r="V84" s="223"/>
    </row>
    <row r="85" spans="1:24" ht="18" customHeight="1" x14ac:dyDescent="0.15">
      <c r="A85" s="338"/>
      <c r="B85" s="235"/>
      <c r="C85" s="235"/>
      <c r="D85" s="235"/>
      <c r="E85" s="358"/>
      <c r="F85" s="622" t="s">
        <v>198</v>
      </c>
      <c r="G85" s="623"/>
      <c r="H85" s="623"/>
      <c r="I85" s="623"/>
      <c r="J85" s="623"/>
      <c r="K85" s="623"/>
      <c r="L85" s="623"/>
      <c r="M85" s="624"/>
      <c r="N85" s="623" t="s">
        <v>46</v>
      </c>
      <c r="O85" s="623"/>
      <c r="P85" s="623"/>
      <c r="Q85" s="623"/>
      <c r="R85" s="623"/>
      <c r="S85" s="623"/>
      <c r="T85" s="623"/>
      <c r="U85" s="623"/>
      <c r="V85" s="625"/>
    </row>
    <row r="86" spans="1:24" ht="27" customHeight="1" x14ac:dyDescent="0.15">
      <c r="A86" s="258"/>
      <c r="B86" s="259"/>
      <c r="C86" s="259"/>
      <c r="D86" s="259"/>
      <c r="E86" s="260"/>
      <c r="F86" s="626"/>
      <c r="G86" s="627"/>
      <c r="H86" s="627"/>
      <c r="I86" s="627"/>
      <c r="J86" s="627"/>
      <c r="K86" s="627"/>
      <c r="L86" s="627"/>
      <c r="M86" s="628"/>
      <c r="N86" s="629"/>
      <c r="O86" s="629"/>
      <c r="P86" s="629"/>
      <c r="Q86" s="629"/>
      <c r="R86" s="629"/>
      <c r="S86" s="629"/>
      <c r="T86" s="629"/>
      <c r="U86" s="629"/>
      <c r="V86" s="630"/>
    </row>
    <row r="87" spans="1:24" ht="18.75" customHeight="1" x14ac:dyDescent="0.15">
      <c r="A87" s="111" t="s">
        <v>15</v>
      </c>
      <c r="B87" s="111"/>
      <c r="C87" s="111"/>
      <c r="D87" s="111"/>
      <c r="E87" s="111"/>
      <c r="F87" s="111"/>
      <c r="G87" s="111"/>
      <c r="H87" s="111"/>
      <c r="I87" s="111"/>
      <c r="J87" s="111"/>
      <c r="K87" s="111"/>
      <c r="L87" s="111"/>
      <c r="M87" s="111"/>
      <c r="N87" s="111"/>
      <c r="O87" s="111"/>
      <c r="P87" s="111"/>
      <c r="Q87" s="111"/>
      <c r="R87" s="111"/>
      <c r="S87" s="111"/>
      <c r="T87" s="111"/>
      <c r="U87" s="111"/>
      <c r="V87" s="111"/>
    </row>
    <row r="88" spans="1:24" ht="18" customHeight="1" x14ac:dyDescent="0.15">
      <c r="A88" s="365" t="s">
        <v>79</v>
      </c>
      <c r="B88" s="365"/>
      <c r="C88" s="365"/>
      <c r="D88" s="365"/>
      <c r="E88" s="365"/>
      <c r="F88" s="365"/>
      <c r="G88" s="365"/>
      <c r="H88" s="365"/>
      <c r="I88" s="365"/>
      <c r="J88" s="365"/>
      <c r="K88" s="365"/>
      <c r="L88" s="365"/>
      <c r="M88" s="365"/>
      <c r="N88" s="365"/>
      <c r="O88" s="365"/>
      <c r="P88" s="365"/>
      <c r="Q88" s="365"/>
      <c r="R88" s="365"/>
      <c r="S88" s="365"/>
      <c r="T88" s="631" t="s">
        <v>78</v>
      </c>
      <c r="U88" s="631"/>
      <c r="V88" s="631"/>
      <c r="X88" s="1" t="s">
        <v>204</v>
      </c>
    </row>
    <row r="89" spans="1:24" ht="26.45" customHeight="1" x14ac:dyDescent="0.15">
      <c r="A89" s="366" t="s">
        <v>35</v>
      </c>
      <c r="B89" s="367"/>
      <c r="C89" s="367"/>
      <c r="D89" s="367"/>
      <c r="E89" s="367"/>
      <c r="F89" s="367"/>
      <c r="G89" s="367"/>
      <c r="H89" s="367"/>
      <c r="I89" s="367"/>
      <c r="J89" s="367"/>
      <c r="K89" s="367"/>
      <c r="L89" s="367"/>
      <c r="M89" s="368"/>
      <c r="N89" s="366" t="s">
        <v>80</v>
      </c>
      <c r="O89" s="367"/>
      <c r="P89" s="367"/>
      <c r="Q89" s="367"/>
      <c r="R89" s="367"/>
      <c r="S89" s="367"/>
      <c r="T89" s="368"/>
      <c r="U89" s="366" t="s">
        <v>81</v>
      </c>
      <c r="V89" s="368"/>
    </row>
    <row r="90" spans="1:24" s="18" customFormat="1" ht="39.950000000000003" customHeight="1" x14ac:dyDescent="0.15">
      <c r="A90" s="392" t="s">
        <v>84</v>
      </c>
      <c r="B90" s="395" t="s">
        <v>100</v>
      </c>
      <c r="C90" s="256"/>
      <c r="D90" s="256"/>
      <c r="E90" s="256"/>
      <c r="F90" s="256"/>
      <c r="G90" s="256"/>
      <c r="H90" s="256"/>
      <c r="I90" s="256"/>
      <c r="J90" s="256"/>
      <c r="K90" s="256"/>
      <c r="L90" s="256"/>
      <c r="M90" s="257"/>
      <c r="N90" s="204" t="s">
        <v>86</v>
      </c>
      <c r="O90" s="205"/>
      <c r="P90" s="205"/>
      <c r="Q90" s="205"/>
      <c r="R90" s="205"/>
      <c r="S90" s="205"/>
      <c r="T90" s="206"/>
      <c r="U90" s="370" t="s">
        <v>199</v>
      </c>
      <c r="V90" s="371"/>
    </row>
    <row r="91" spans="1:24" s="18" customFormat="1" ht="39.950000000000003" customHeight="1" x14ac:dyDescent="0.15">
      <c r="A91" s="393"/>
      <c r="B91" s="396"/>
      <c r="C91" s="235"/>
      <c r="D91" s="235"/>
      <c r="E91" s="235"/>
      <c r="F91" s="235"/>
      <c r="G91" s="235"/>
      <c r="H91" s="235"/>
      <c r="I91" s="235"/>
      <c r="J91" s="235"/>
      <c r="K91" s="235"/>
      <c r="L91" s="235"/>
      <c r="M91" s="358"/>
      <c r="N91" s="214" t="s">
        <v>89</v>
      </c>
      <c r="O91" s="215"/>
      <c r="P91" s="215"/>
      <c r="Q91" s="215"/>
      <c r="R91" s="215"/>
      <c r="S91" s="215"/>
      <c r="T91" s="216"/>
      <c r="U91" s="372"/>
      <c r="V91" s="373"/>
    </row>
    <row r="92" spans="1:24" s="18" customFormat="1" ht="39.950000000000003" customHeight="1" x14ac:dyDescent="0.15">
      <c r="A92" s="394"/>
      <c r="B92" s="397"/>
      <c r="C92" s="259"/>
      <c r="D92" s="259"/>
      <c r="E92" s="259"/>
      <c r="F92" s="259"/>
      <c r="G92" s="259"/>
      <c r="H92" s="259"/>
      <c r="I92" s="259"/>
      <c r="J92" s="259"/>
      <c r="K92" s="259"/>
      <c r="L92" s="259"/>
      <c r="M92" s="260"/>
      <c r="N92" s="272" t="s">
        <v>5</v>
      </c>
      <c r="O92" s="273"/>
      <c r="P92" s="273"/>
      <c r="Q92" s="273"/>
      <c r="R92" s="273"/>
      <c r="S92" s="273"/>
      <c r="T92" s="274"/>
      <c r="U92" s="374" t="s">
        <v>87</v>
      </c>
      <c r="V92" s="375"/>
    </row>
    <row r="93" spans="1:24" s="18" customFormat="1" ht="39.950000000000003" customHeight="1" x14ac:dyDescent="0.15">
      <c r="A93" s="392" t="s">
        <v>90</v>
      </c>
      <c r="B93" s="395" t="s">
        <v>92</v>
      </c>
      <c r="C93" s="256"/>
      <c r="D93" s="256"/>
      <c r="E93" s="256"/>
      <c r="F93" s="256"/>
      <c r="G93" s="256"/>
      <c r="H93" s="256"/>
      <c r="I93" s="256"/>
      <c r="J93" s="256"/>
      <c r="K93" s="256"/>
      <c r="L93" s="256"/>
      <c r="M93" s="257"/>
      <c r="N93" s="204" t="s">
        <v>86</v>
      </c>
      <c r="O93" s="205"/>
      <c r="P93" s="205"/>
      <c r="Q93" s="205"/>
      <c r="R93" s="205"/>
      <c r="S93" s="205"/>
      <c r="T93" s="206"/>
      <c r="U93" s="370"/>
      <c r="V93" s="371"/>
    </row>
    <row r="94" spans="1:24" s="18" customFormat="1" ht="39.950000000000003" customHeight="1" x14ac:dyDescent="0.15">
      <c r="A94" s="393"/>
      <c r="B94" s="396"/>
      <c r="C94" s="235"/>
      <c r="D94" s="235"/>
      <c r="E94" s="235"/>
      <c r="F94" s="235"/>
      <c r="G94" s="235"/>
      <c r="H94" s="235"/>
      <c r="I94" s="235"/>
      <c r="J94" s="235"/>
      <c r="K94" s="235"/>
      <c r="L94" s="235"/>
      <c r="M94" s="358"/>
      <c r="N94" s="214" t="s">
        <v>89</v>
      </c>
      <c r="O94" s="215"/>
      <c r="P94" s="215"/>
      <c r="Q94" s="215"/>
      <c r="R94" s="215"/>
      <c r="S94" s="215"/>
      <c r="T94" s="216"/>
      <c r="U94" s="372"/>
      <c r="V94" s="373"/>
    </row>
    <row r="95" spans="1:24" s="18" customFormat="1" ht="39.950000000000003" customHeight="1" x14ac:dyDescent="0.15">
      <c r="A95" s="394"/>
      <c r="B95" s="397"/>
      <c r="C95" s="259"/>
      <c r="D95" s="259"/>
      <c r="E95" s="259"/>
      <c r="F95" s="259"/>
      <c r="G95" s="259"/>
      <c r="H95" s="259"/>
      <c r="I95" s="259"/>
      <c r="J95" s="259"/>
      <c r="K95" s="259"/>
      <c r="L95" s="259"/>
      <c r="M95" s="260"/>
      <c r="N95" s="272" t="s">
        <v>5</v>
      </c>
      <c r="O95" s="273"/>
      <c r="P95" s="273"/>
      <c r="Q95" s="273"/>
      <c r="R95" s="273"/>
      <c r="S95" s="273"/>
      <c r="T95" s="274"/>
      <c r="U95" s="374" t="s">
        <v>87</v>
      </c>
      <c r="V95" s="375"/>
    </row>
    <row r="96" spans="1:24" s="18" customFormat="1" ht="39.950000000000003" customHeight="1" x14ac:dyDescent="0.15">
      <c r="A96" s="392" t="s">
        <v>52</v>
      </c>
      <c r="B96" s="395" t="s">
        <v>200</v>
      </c>
      <c r="C96" s="256"/>
      <c r="D96" s="256"/>
      <c r="E96" s="256"/>
      <c r="F96" s="256"/>
      <c r="G96" s="256"/>
      <c r="H96" s="256"/>
      <c r="I96" s="256"/>
      <c r="J96" s="256"/>
      <c r="K96" s="256"/>
      <c r="L96" s="256"/>
      <c r="M96" s="257"/>
      <c r="N96" s="204" t="s">
        <v>86</v>
      </c>
      <c r="O96" s="205"/>
      <c r="P96" s="205"/>
      <c r="Q96" s="205"/>
      <c r="R96" s="205"/>
      <c r="S96" s="205"/>
      <c r="T96" s="206"/>
      <c r="U96" s="370" t="s">
        <v>87</v>
      </c>
      <c r="V96" s="371"/>
    </row>
    <row r="97" spans="1:22" s="18" customFormat="1" ht="39.950000000000003" customHeight="1" x14ac:dyDescent="0.15">
      <c r="A97" s="393"/>
      <c r="B97" s="396"/>
      <c r="C97" s="235"/>
      <c r="D97" s="235"/>
      <c r="E97" s="235"/>
      <c r="F97" s="235"/>
      <c r="G97" s="235"/>
      <c r="H97" s="235"/>
      <c r="I97" s="235"/>
      <c r="J97" s="235"/>
      <c r="K97" s="235"/>
      <c r="L97" s="235"/>
      <c r="M97" s="358"/>
      <c r="N97" s="214" t="s">
        <v>89</v>
      </c>
      <c r="O97" s="215"/>
      <c r="P97" s="215"/>
      <c r="Q97" s="215"/>
      <c r="R97" s="215"/>
      <c r="S97" s="215"/>
      <c r="T97" s="216"/>
      <c r="U97" s="372"/>
      <c r="V97" s="373"/>
    </row>
    <row r="98" spans="1:22" s="18" customFormat="1" ht="39.950000000000003" customHeight="1" x14ac:dyDescent="0.15">
      <c r="A98" s="394"/>
      <c r="B98" s="397"/>
      <c r="C98" s="259"/>
      <c r="D98" s="259"/>
      <c r="E98" s="259"/>
      <c r="F98" s="259"/>
      <c r="G98" s="259"/>
      <c r="H98" s="259"/>
      <c r="I98" s="259"/>
      <c r="J98" s="259"/>
      <c r="K98" s="259"/>
      <c r="L98" s="259"/>
      <c r="M98" s="260"/>
      <c r="N98" s="272" t="s">
        <v>5</v>
      </c>
      <c r="O98" s="273"/>
      <c r="P98" s="273"/>
      <c r="Q98" s="273"/>
      <c r="R98" s="273"/>
      <c r="S98" s="273"/>
      <c r="T98" s="274"/>
      <c r="U98" s="374" t="s">
        <v>87</v>
      </c>
      <c r="V98" s="375"/>
    </row>
    <row r="99" spans="1:22" s="18" customFormat="1" ht="128.25" customHeight="1" x14ac:dyDescent="0.15">
      <c r="A99" s="31" t="s">
        <v>94</v>
      </c>
      <c r="B99" s="379" t="s">
        <v>95</v>
      </c>
      <c r="C99" s="380"/>
      <c r="D99" s="380"/>
      <c r="E99" s="380"/>
      <c r="F99" s="380"/>
      <c r="G99" s="380"/>
      <c r="H99" s="380"/>
      <c r="I99" s="380"/>
      <c r="J99" s="380"/>
      <c r="K99" s="380"/>
      <c r="L99" s="380"/>
      <c r="M99" s="381"/>
      <c r="N99" s="369" t="s">
        <v>89</v>
      </c>
      <c r="O99" s="300"/>
      <c r="P99" s="300"/>
      <c r="Q99" s="300"/>
      <c r="R99" s="300"/>
      <c r="S99" s="300"/>
      <c r="T99" s="301"/>
      <c r="U99" s="382" t="s">
        <v>87</v>
      </c>
      <c r="V99" s="383"/>
    </row>
    <row r="100" spans="1:22" s="18" customFormat="1" ht="26.25" customHeight="1" x14ac:dyDescent="0.15">
      <c r="A100" s="398" t="s">
        <v>96</v>
      </c>
      <c r="B100" s="384" t="s">
        <v>97</v>
      </c>
      <c r="C100" s="385"/>
      <c r="D100" s="385"/>
      <c r="E100" s="385"/>
      <c r="F100" s="385"/>
      <c r="G100" s="385"/>
      <c r="H100" s="385"/>
      <c r="I100" s="385"/>
      <c r="J100" s="385"/>
      <c r="K100" s="385"/>
      <c r="L100" s="385"/>
      <c r="M100" s="385"/>
      <c r="N100" s="385"/>
      <c r="O100" s="385"/>
      <c r="P100" s="385"/>
      <c r="Q100" s="385"/>
      <c r="R100" s="385"/>
      <c r="S100" s="385"/>
      <c r="T100" s="386"/>
      <c r="U100" s="382"/>
      <c r="V100" s="383"/>
    </row>
    <row r="101" spans="1:22" s="18" customFormat="1" ht="129.94999999999999" customHeight="1" x14ac:dyDescent="0.15">
      <c r="A101" s="399"/>
      <c r="B101" s="387" t="s">
        <v>71</v>
      </c>
      <c r="C101" s="388"/>
      <c r="D101" s="388"/>
      <c r="E101" s="388"/>
      <c r="F101" s="388"/>
      <c r="G101" s="388"/>
      <c r="H101" s="388"/>
      <c r="I101" s="388"/>
      <c r="J101" s="388"/>
      <c r="K101" s="388"/>
      <c r="L101" s="388"/>
      <c r="M101" s="388"/>
      <c r="N101" s="388"/>
      <c r="O101" s="388"/>
      <c r="P101" s="388"/>
      <c r="Q101" s="388"/>
      <c r="R101" s="388"/>
      <c r="S101" s="388"/>
      <c r="T101" s="389"/>
      <c r="U101" s="400"/>
      <c r="V101" s="401"/>
    </row>
    <row r="102" spans="1:22" s="18" customFormat="1" ht="16.5" customHeight="1" x14ac:dyDescent="0.15">
      <c r="U102" s="390" t="s">
        <v>99</v>
      </c>
      <c r="V102" s="390"/>
    </row>
    <row r="103" spans="1:22" s="18" customFormat="1" ht="16.5" customHeight="1" x14ac:dyDescent="0.15">
      <c r="B103" s="391" t="s">
        <v>201</v>
      </c>
      <c r="C103" s="362"/>
      <c r="D103" s="362"/>
      <c r="E103" s="362"/>
      <c r="F103" s="362"/>
      <c r="G103" s="362"/>
      <c r="H103" s="362"/>
      <c r="I103" s="362"/>
      <c r="J103" s="362"/>
      <c r="K103" s="362"/>
      <c r="L103" s="362"/>
      <c r="M103" s="362"/>
      <c r="N103" s="362"/>
      <c r="O103" s="362"/>
      <c r="P103" s="362"/>
      <c r="Q103" s="362"/>
      <c r="R103" s="362"/>
      <c r="S103" s="362"/>
      <c r="T103" s="362"/>
      <c r="U103" s="362"/>
      <c r="V103" s="362"/>
    </row>
    <row r="104" spans="1:22" ht="16.5" customHeight="1" x14ac:dyDescent="0.15">
      <c r="B104" s="13"/>
    </row>
  </sheetData>
  <mergeCells count="375">
    <mergeCell ref="A93:A95"/>
    <mergeCell ref="B93:M95"/>
    <mergeCell ref="A96:A98"/>
    <mergeCell ref="B96:M98"/>
    <mergeCell ref="A100:A101"/>
    <mergeCell ref="U100:V101"/>
    <mergeCell ref="U64:V65"/>
    <mergeCell ref="A70:E72"/>
    <mergeCell ref="A77:E78"/>
    <mergeCell ref="F77:G78"/>
    <mergeCell ref="H77:I78"/>
    <mergeCell ref="J77:K78"/>
    <mergeCell ref="L77:M78"/>
    <mergeCell ref="N77:P78"/>
    <mergeCell ref="Q77:R78"/>
    <mergeCell ref="U77:V78"/>
    <mergeCell ref="U35:V36"/>
    <mergeCell ref="A37:A42"/>
    <mergeCell ref="U37:V42"/>
    <mergeCell ref="A48:E49"/>
    <mergeCell ref="F48:G49"/>
    <mergeCell ref="H48:I49"/>
    <mergeCell ref="J48:K49"/>
    <mergeCell ref="L48:M49"/>
    <mergeCell ref="N48:P49"/>
    <mergeCell ref="Q48:R49"/>
    <mergeCell ref="U48:V49"/>
    <mergeCell ref="A35:C36"/>
    <mergeCell ref="D35:E36"/>
    <mergeCell ref="F35:G36"/>
    <mergeCell ref="H35:I36"/>
    <mergeCell ref="J35:K36"/>
    <mergeCell ref="L35:M36"/>
    <mergeCell ref="N35:P36"/>
    <mergeCell ref="Q35:R36"/>
    <mergeCell ref="S35:T36"/>
    <mergeCell ref="T16:T17"/>
    <mergeCell ref="U16:U17"/>
    <mergeCell ref="V16:V17"/>
    <mergeCell ref="N18:S20"/>
    <mergeCell ref="T18:U20"/>
    <mergeCell ref="A19:E20"/>
    <mergeCell ref="F19:M20"/>
    <mergeCell ref="A27:C28"/>
    <mergeCell ref="D27:E28"/>
    <mergeCell ref="F27:G28"/>
    <mergeCell ref="H27:I28"/>
    <mergeCell ref="J27:K28"/>
    <mergeCell ref="L27:M28"/>
    <mergeCell ref="N27:P28"/>
    <mergeCell ref="Q27:R28"/>
    <mergeCell ref="S27:T28"/>
    <mergeCell ref="U27:V28"/>
    <mergeCell ref="N98:T98"/>
    <mergeCell ref="U98:V98"/>
    <mergeCell ref="B99:M99"/>
    <mergeCell ref="N99:T99"/>
    <mergeCell ref="U99:V99"/>
    <mergeCell ref="B100:T100"/>
    <mergeCell ref="B101:T101"/>
    <mergeCell ref="U102:V102"/>
    <mergeCell ref="B103:V103"/>
    <mergeCell ref="N93:T93"/>
    <mergeCell ref="U93:V93"/>
    <mergeCell ref="N94:T94"/>
    <mergeCell ref="U94:V94"/>
    <mergeCell ref="N95:T95"/>
    <mergeCell ref="U95:V95"/>
    <mergeCell ref="N96:T96"/>
    <mergeCell ref="U96:V96"/>
    <mergeCell ref="N97:T97"/>
    <mergeCell ref="U97:V97"/>
    <mergeCell ref="A89:M89"/>
    <mergeCell ref="N89:T89"/>
    <mergeCell ref="U89:V89"/>
    <mergeCell ref="N90:T90"/>
    <mergeCell ref="U90:V90"/>
    <mergeCell ref="N91:T91"/>
    <mergeCell ref="U91:V91"/>
    <mergeCell ref="N92:T92"/>
    <mergeCell ref="U92:V92"/>
    <mergeCell ref="A90:A92"/>
    <mergeCell ref="B90:M92"/>
    <mergeCell ref="F84:M84"/>
    <mergeCell ref="N84:V84"/>
    <mergeCell ref="F85:M85"/>
    <mergeCell ref="N85:V85"/>
    <mergeCell ref="F86:M86"/>
    <mergeCell ref="N86:V86"/>
    <mergeCell ref="A87:V87"/>
    <mergeCell ref="A88:S88"/>
    <mergeCell ref="T88:V88"/>
    <mergeCell ref="A84:E86"/>
    <mergeCell ref="S77:T77"/>
    <mergeCell ref="S78:T78"/>
    <mergeCell ref="S79:T79"/>
    <mergeCell ref="S80:T80"/>
    <mergeCell ref="A82:E82"/>
    <mergeCell ref="F82:M82"/>
    <mergeCell ref="N82:P82"/>
    <mergeCell ref="Q82:V82"/>
    <mergeCell ref="A83:E83"/>
    <mergeCell ref="F83:V83"/>
    <mergeCell ref="A79:E80"/>
    <mergeCell ref="F79:G80"/>
    <mergeCell ref="H79:I80"/>
    <mergeCell ref="J79:K80"/>
    <mergeCell ref="L79:M80"/>
    <mergeCell ref="N79:P80"/>
    <mergeCell ref="Q79:R80"/>
    <mergeCell ref="U79:V80"/>
    <mergeCell ref="A75:S75"/>
    <mergeCell ref="T75:V75"/>
    <mergeCell ref="A76:E76"/>
    <mergeCell ref="F76:G76"/>
    <mergeCell ref="H76:I76"/>
    <mergeCell ref="J76:K76"/>
    <mergeCell ref="L76:M76"/>
    <mergeCell ref="N76:P76"/>
    <mergeCell ref="Q76:R76"/>
    <mergeCell ref="S76:T76"/>
    <mergeCell ref="U76:V76"/>
    <mergeCell ref="A69:E69"/>
    <mergeCell ref="F69:V69"/>
    <mergeCell ref="F70:M70"/>
    <mergeCell ref="N70:V70"/>
    <mergeCell ref="F71:M71"/>
    <mergeCell ref="N71:V71"/>
    <mergeCell ref="F72:M72"/>
    <mergeCell ref="N72:V72"/>
    <mergeCell ref="A73:V73"/>
    <mergeCell ref="S62:T62"/>
    <mergeCell ref="S63:T63"/>
    <mergeCell ref="S64:T64"/>
    <mergeCell ref="S65:T65"/>
    <mergeCell ref="A66:V66"/>
    <mergeCell ref="A68:E68"/>
    <mergeCell ref="F68:M68"/>
    <mergeCell ref="N68:P68"/>
    <mergeCell ref="Q68:V68"/>
    <mergeCell ref="A62:E63"/>
    <mergeCell ref="F62:G63"/>
    <mergeCell ref="H62:I63"/>
    <mergeCell ref="J62:K63"/>
    <mergeCell ref="L62:M63"/>
    <mergeCell ref="N62:P63"/>
    <mergeCell ref="Q62:R63"/>
    <mergeCell ref="U62:V63"/>
    <mergeCell ref="A64:E65"/>
    <mergeCell ref="F64:G65"/>
    <mergeCell ref="H64:I65"/>
    <mergeCell ref="J64:K65"/>
    <mergeCell ref="L64:M65"/>
    <mergeCell ref="N64:P65"/>
    <mergeCell ref="Q64:R65"/>
    <mergeCell ref="A61:E61"/>
    <mergeCell ref="F61:G61"/>
    <mergeCell ref="H61:I61"/>
    <mergeCell ref="J61:K61"/>
    <mergeCell ref="L61:M61"/>
    <mergeCell ref="N61:P61"/>
    <mergeCell ref="Q61:R61"/>
    <mergeCell ref="S61:T61"/>
    <mergeCell ref="U61:V61"/>
    <mergeCell ref="F55:M55"/>
    <mergeCell ref="N55:V55"/>
    <mergeCell ref="F56:M56"/>
    <mergeCell ref="N56:V56"/>
    <mergeCell ref="F57:M57"/>
    <mergeCell ref="N57:V57"/>
    <mergeCell ref="A58:V58"/>
    <mergeCell ref="A60:S60"/>
    <mergeCell ref="T60:V60"/>
    <mergeCell ref="A55:E57"/>
    <mergeCell ref="S48:T48"/>
    <mergeCell ref="S49:T49"/>
    <mergeCell ref="S50:T50"/>
    <mergeCell ref="S51:T51"/>
    <mergeCell ref="A53:E53"/>
    <mergeCell ref="F53:M53"/>
    <mergeCell ref="N53:P53"/>
    <mergeCell ref="Q53:V53"/>
    <mergeCell ref="A54:E54"/>
    <mergeCell ref="F54:V54"/>
    <mergeCell ref="A50:E51"/>
    <mergeCell ref="F50:G51"/>
    <mergeCell ref="H50:I51"/>
    <mergeCell ref="J50:K51"/>
    <mergeCell ref="L50:M51"/>
    <mergeCell ref="N50:P51"/>
    <mergeCell ref="Q50:R51"/>
    <mergeCell ref="U50:V51"/>
    <mergeCell ref="S43:T43"/>
    <mergeCell ref="U43:V43"/>
    <mergeCell ref="A44:T44"/>
    <mergeCell ref="T46:V46"/>
    <mergeCell ref="A47:E47"/>
    <mergeCell ref="F47:G47"/>
    <mergeCell ref="H47:I47"/>
    <mergeCell ref="J47:K47"/>
    <mergeCell ref="L47:M47"/>
    <mergeCell ref="N47:P47"/>
    <mergeCell ref="Q47:R47"/>
    <mergeCell ref="S47:T47"/>
    <mergeCell ref="U47:V47"/>
    <mergeCell ref="B42:C42"/>
    <mergeCell ref="D42:E42"/>
    <mergeCell ref="F42:G42"/>
    <mergeCell ref="H42:I42"/>
    <mergeCell ref="J42:K42"/>
    <mergeCell ref="L42:M42"/>
    <mergeCell ref="N42:P42"/>
    <mergeCell ref="Q42:R42"/>
    <mergeCell ref="S42:T42"/>
    <mergeCell ref="B41:C41"/>
    <mergeCell ref="D41:E41"/>
    <mergeCell ref="F41:G41"/>
    <mergeCell ref="H41:I41"/>
    <mergeCell ref="J41:K41"/>
    <mergeCell ref="L41:M41"/>
    <mergeCell ref="N41:P41"/>
    <mergeCell ref="Q41:R41"/>
    <mergeCell ref="S41:T41"/>
    <mergeCell ref="B40:C40"/>
    <mergeCell ref="D40:E40"/>
    <mergeCell ref="F40:G40"/>
    <mergeCell ref="H40:I40"/>
    <mergeCell ref="J40:K40"/>
    <mergeCell ref="L40:M40"/>
    <mergeCell ref="N40:P40"/>
    <mergeCell ref="Q40:R40"/>
    <mergeCell ref="S40:T40"/>
    <mergeCell ref="B39:C39"/>
    <mergeCell ref="D39:E39"/>
    <mergeCell ref="F39:G39"/>
    <mergeCell ref="H39:I39"/>
    <mergeCell ref="J39:K39"/>
    <mergeCell ref="L39:M39"/>
    <mergeCell ref="N39:P39"/>
    <mergeCell ref="Q39:R39"/>
    <mergeCell ref="S39:T39"/>
    <mergeCell ref="B38:C38"/>
    <mergeCell ref="D38:E38"/>
    <mergeCell ref="F38:G38"/>
    <mergeCell ref="H38:I38"/>
    <mergeCell ref="J38:K38"/>
    <mergeCell ref="L38:M38"/>
    <mergeCell ref="N38:P38"/>
    <mergeCell ref="Q38:R38"/>
    <mergeCell ref="S38:T38"/>
    <mergeCell ref="B37:C37"/>
    <mergeCell ref="D37:E37"/>
    <mergeCell ref="F37:G37"/>
    <mergeCell ref="H37:I37"/>
    <mergeCell ref="J37:K37"/>
    <mergeCell ref="L37:M37"/>
    <mergeCell ref="N37:P37"/>
    <mergeCell ref="Q37:R37"/>
    <mergeCell ref="S37:T37"/>
    <mergeCell ref="B34:C34"/>
    <mergeCell ref="D34:E34"/>
    <mergeCell ref="F34:G34"/>
    <mergeCell ref="H34:I34"/>
    <mergeCell ref="J34:K34"/>
    <mergeCell ref="L34:M34"/>
    <mergeCell ref="N34:P34"/>
    <mergeCell ref="Q34:R34"/>
    <mergeCell ref="S34:T34"/>
    <mergeCell ref="B33:C33"/>
    <mergeCell ref="D33:E33"/>
    <mergeCell ref="F33:G33"/>
    <mergeCell ref="H33:I33"/>
    <mergeCell ref="J33:K33"/>
    <mergeCell ref="L33:M33"/>
    <mergeCell ref="N33:P33"/>
    <mergeCell ref="Q33:R33"/>
    <mergeCell ref="S33:T33"/>
    <mergeCell ref="B32:C32"/>
    <mergeCell ref="D32:E32"/>
    <mergeCell ref="F32:G32"/>
    <mergeCell ref="H32:I32"/>
    <mergeCell ref="J32:K32"/>
    <mergeCell ref="L32:M32"/>
    <mergeCell ref="N32:P32"/>
    <mergeCell ref="Q32:R32"/>
    <mergeCell ref="S32:T32"/>
    <mergeCell ref="B31:C31"/>
    <mergeCell ref="D31:E31"/>
    <mergeCell ref="F31:G31"/>
    <mergeCell ref="H31:I31"/>
    <mergeCell ref="J31:K31"/>
    <mergeCell ref="L31:M31"/>
    <mergeCell ref="N31:P31"/>
    <mergeCell ref="Q31:R31"/>
    <mergeCell ref="S31:T31"/>
    <mergeCell ref="B30:C30"/>
    <mergeCell ref="D30:E30"/>
    <mergeCell ref="F30:G30"/>
    <mergeCell ref="H30:I30"/>
    <mergeCell ref="J30:K30"/>
    <mergeCell ref="L30:M30"/>
    <mergeCell ref="N30:P30"/>
    <mergeCell ref="Q30:R30"/>
    <mergeCell ref="S30:T30"/>
    <mergeCell ref="A26:S26"/>
    <mergeCell ref="T26:V26"/>
    <mergeCell ref="B29:C29"/>
    <mergeCell ref="D29:E29"/>
    <mergeCell ref="F29:G29"/>
    <mergeCell ref="H29:I29"/>
    <mergeCell ref="J29:K29"/>
    <mergeCell ref="L29:M29"/>
    <mergeCell ref="N29:P29"/>
    <mergeCell ref="Q29:R29"/>
    <mergeCell ref="S29:T29"/>
    <mergeCell ref="A29:A34"/>
    <mergeCell ref="U29:V34"/>
    <mergeCell ref="A23:C23"/>
    <mergeCell ref="D23:F23"/>
    <mergeCell ref="G23:I23"/>
    <mergeCell ref="J23:L23"/>
    <mergeCell ref="M23:P23"/>
    <mergeCell ref="Q23:S23"/>
    <mergeCell ref="T23:V23"/>
    <mergeCell ref="A24:C24"/>
    <mergeCell ref="D24:F24"/>
    <mergeCell ref="G24:I24"/>
    <mergeCell ref="J24:L24"/>
    <mergeCell ref="M24:P24"/>
    <mergeCell ref="Q24:S24"/>
    <mergeCell ref="T24:V24"/>
    <mergeCell ref="D14:V14"/>
    <mergeCell ref="B15:C15"/>
    <mergeCell ref="D15:F15"/>
    <mergeCell ref="G15:L15"/>
    <mergeCell ref="M15:P15"/>
    <mergeCell ref="Q15:V15"/>
    <mergeCell ref="A18:C18"/>
    <mergeCell ref="D18:M18"/>
    <mergeCell ref="A22:S22"/>
    <mergeCell ref="T22:V22"/>
    <mergeCell ref="A11:A15"/>
    <mergeCell ref="B13:C14"/>
    <mergeCell ref="A16:C17"/>
    <mergeCell ref="D16:D17"/>
    <mergeCell ref="E16:E17"/>
    <mergeCell ref="F16:F17"/>
    <mergeCell ref="G16:G17"/>
    <mergeCell ref="H16:H17"/>
    <mergeCell ref="I16:I17"/>
    <mergeCell ref="J16:J17"/>
    <mergeCell ref="K16:K17"/>
    <mergeCell ref="L16:L17"/>
    <mergeCell ref="M16:M17"/>
    <mergeCell ref="N16:S17"/>
    <mergeCell ref="A9:V9"/>
    <mergeCell ref="A10:C10"/>
    <mergeCell ref="D10:E10"/>
    <mergeCell ref="I10:J10"/>
    <mergeCell ref="B11:C11"/>
    <mergeCell ref="D11:V11"/>
    <mergeCell ref="B12:C12"/>
    <mergeCell ref="D12:V12"/>
    <mergeCell ref="D13:H13"/>
    <mergeCell ref="I13:V13"/>
    <mergeCell ref="A1:D1"/>
    <mergeCell ref="F1:Q1"/>
    <mergeCell ref="S3:V3"/>
    <mergeCell ref="A4:F4"/>
    <mergeCell ref="I5:L5"/>
    <mergeCell ref="M5:V5"/>
    <mergeCell ref="I6:L6"/>
    <mergeCell ref="M6:V6"/>
    <mergeCell ref="I7:L7"/>
    <mergeCell ref="M7:T7"/>
  </mergeCells>
  <phoneticPr fontId="19"/>
  <dataValidations count="2">
    <dataValidation type="list" allowBlank="1" showInputMessage="1" showErrorMessage="1" prompt="選択してください" sqref="F19:M20">
      <formula1>$X$18:$X$20</formula1>
    </dataValidation>
    <dataValidation type="list" allowBlank="1" showInputMessage="1" showErrorMessage="1" sqref="U90:V101">
      <formula1>"○"</formula1>
    </dataValidation>
  </dataValidations>
  <printOptions horizontalCentered="1"/>
  <pageMargins left="0.59055118110236227" right="0.59055118110236227" top="0.39370078740157483" bottom="0.39370078740157483" header="0.31496062992125984" footer="0.19685039370078736"/>
  <pageSetup paperSize="9" orientation="portrait" blackAndWhite="1" r:id="rId1"/>
  <headerFooter>
    <oddFooter>&amp;C&amp;12&amp;P /&amp;N</oddFooter>
  </headerFooter>
  <rowBreaks count="2" manualBreakCount="2">
    <brk id="45" max="16383" man="1"/>
    <brk id="87" max="16383" man="1"/>
  </rowBreaks>
  <colBreaks count="1" manualBreakCount="1">
    <brk id="2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11</vt:i4>
      </vt:variant>
    </vt:vector>
  </HeadingPairs>
  <TitlesOfParts>
    <vt:vector size="18" baseType="lpstr">
      <vt:lpstr>様式１</vt:lpstr>
      <vt:lpstr>様式１.１</vt:lpstr>
      <vt:lpstr>様式２</vt:lpstr>
      <vt:lpstr>様式３</vt:lpstr>
      <vt:lpstr>様式４</vt:lpstr>
      <vt:lpstr>様式５</vt:lpstr>
      <vt:lpstr>様式１(記入例)</vt:lpstr>
      <vt:lpstr>様式１!OLE_LINK1</vt:lpstr>
      <vt:lpstr>'様式１(記入例)'!OLE_LINK1</vt:lpstr>
      <vt:lpstr>様式１.１!OLE_LINK1</vt:lpstr>
      <vt:lpstr>様式１!Print_Area</vt:lpstr>
      <vt:lpstr>'様式１(記入例)'!Print_Area</vt:lpstr>
      <vt:lpstr>様式１.１!Print_Area</vt:lpstr>
      <vt:lpstr>様式２!Print_Area</vt:lpstr>
      <vt:lpstr>様式３!Print_Area</vt:lpstr>
      <vt:lpstr>様式４!Print_Area</vt:lpstr>
      <vt:lpstr>様式５!Print_Area</vt:lpstr>
      <vt:lpstr>様式４!Print_Titles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濱野　莉絵</cp:lastModifiedBy>
  <cp:lastPrinted>2022-08-10T00:49:03Z</cp:lastPrinted>
  <dcterms:created xsi:type="dcterms:W3CDTF">2012-09-19T06:29:49Z</dcterms:created>
  <dcterms:modified xsi:type="dcterms:W3CDTF">2025-07-08T06:25:16Z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5" baseType="lpwstr">
      <vt:lpwstr>2.1.11.0</vt:lpwstr>
      <vt:lpwstr>3.1.10.0</vt:lpwstr>
      <vt:lpwstr>3.1.2.0</vt:lpwstr>
      <vt:lpwstr>3.1.3.0</vt:lpwstr>
      <vt:lpwstr>3.1.6.0</vt:lpwstr>
    </vt:vector>
  </property>
  <property fmtid="{DCFEDD21-7773-49B2-8022-6FC58DB5260B}" pid="3" name="LastSavedVersion">
    <vt:lpwstr>3.1.10.0</vt:lpwstr>
  </property>
  <property fmtid="{DCFEDD21-7773-49B2-8022-6FC58DB5260B}" pid="4" name="LastSavedDate">
    <vt:filetime>2025-02-03T00:47:14Z</vt:filetime>
  </property>
</Properties>
</file>