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0335"/>
  </bookViews>
  <sheets>
    <sheet name="計画書" sheetId="1" r:id="rId1"/>
    <sheet name="実績報告書" sheetId="5" r:id="rId2"/>
    <sheet name="（記入例）" sheetId="6" r:id="rId3"/>
  </sheet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<sst xmlns="http://schemas.openxmlformats.org/spreadsheetml/2006/main" xmlns:r="http://schemas.openxmlformats.org/officeDocument/2006/relationships" count="31" uniqueCount="31">
  <si>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対象期間</t>
    <rPh sb="0" eb="2">
      <t>タイショウ</t>
    </rPh>
    <rPh sb="2" eb="4">
      <t>キカン</t>
    </rPh>
    <phoneticPr fontId="11"/>
  </si>
  <si>
    <t>計画</t>
    <rPh sb="0" eb="2">
      <t>ケイカク</t>
    </rPh>
    <phoneticPr fontId="11"/>
  </si>
  <si>
    <t>閉所日数</t>
    <rPh sb="0" eb="2">
      <t>ヘイショ</t>
    </rPh>
    <rPh sb="2" eb="4">
      <t>ニッスウ</t>
    </rPh>
    <phoneticPr fontId="11"/>
  </si>
  <si>
    <t>：</t>
  </si>
  <si>
    <t>12月</t>
    <rPh sb="2" eb="3">
      <t>ガツ</t>
    </rPh>
    <phoneticPr fontId="1"/>
  </si>
  <si>
    <t>工事期間</t>
    <rPh sb="0" eb="2">
      <t>コウジ</t>
    </rPh>
    <rPh sb="2" eb="4">
      <t>キカン</t>
    </rPh>
    <phoneticPr fontId="11"/>
  </si>
  <si>
    <t>閉所率</t>
    <rPh sb="0" eb="2">
      <t>ヘイショ</t>
    </rPh>
    <rPh sb="2" eb="3">
      <t>リツ</t>
    </rPh>
    <phoneticPr fontId="11"/>
  </si>
  <si>
    <t>工事名</t>
    <rPh sb="0" eb="3">
      <t>コウジメイ</t>
    </rPh>
    <phoneticPr fontId="11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</si>
  <si>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11"/>
  </si>
  <si>
    <t>工事着手日</t>
    <rPh sb="0" eb="2">
      <t>コウジ</t>
    </rPh>
    <rPh sb="2" eb="4">
      <t>チャクシュ</t>
    </rPh>
    <rPh sb="4" eb="5">
      <t>ビ</t>
    </rPh>
    <phoneticPr fontId="11"/>
  </si>
  <si>
    <t>月日</t>
    <rPh sb="0" eb="1">
      <t>ツキ</t>
    </rPh>
    <rPh sb="1" eb="2">
      <t>ヒ</t>
    </rPh>
    <phoneticPr fontId="11"/>
  </si>
  <si>
    <t>曜日</t>
    <rPh sb="0" eb="2">
      <t>ヨウビ</t>
    </rPh>
    <phoneticPr fontId="11"/>
  </si>
  <si>
    <t>計画日数</t>
    <rPh sb="0" eb="2">
      <t>ケイカク</t>
    </rPh>
    <rPh sb="2" eb="4">
      <t>ニッスウ</t>
    </rPh>
    <phoneticPr fontId="11"/>
  </si>
  <si>
    <t>休暇等</t>
    <rPh sb="0" eb="2">
      <t>キュウカ</t>
    </rPh>
    <rPh sb="2" eb="3">
      <t>ナド</t>
    </rPh>
    <phoneticPr fontId="11"/>
  </si>
  <si>
    <t>11月</t>
    <rPh sb="2" eb="3">
      <t>ガツ</t>
    </rPh>
    <phoneticPr fontId="1"/>
  </si>
  <si>
    <t>6月</t>
    <rPh sb="1" eb="2">
      <t>ガツ</t>
    </rPh>
    <phoneticPr fontId="1"/>
  </si>
  <si>
    <t>休</t>
  </si>
  <si>
    <t>夏休</t>
  </si>
  <si>
    <t>冬休</t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</si>
  <si>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</si>
  <si>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</si>
  <si>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</si>
  <si>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</si>
  <si>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</si>
  <si>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</si>
  <si>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</si>
  <si>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</si>
  <si>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休日等取得計画表（計画）</t>
    <rPh sb="0" eb="2">
      <t>キュウジツ</t>
    </rPh>
    <rPh sb="2" eb="3">
      <t>トウ</t>
    </rPh>
    <rPh sb="3" eb="5">
      <t>シュトク</t>
    </rPh>
    <rPh sb="5" eb="7">
      <t>ケイカク</t>
    </rPh>
    <rPh sb="7" eb="8">
      <t>ヒョウ</t>
    </rPh>
    <rPh sb="9" eb="11">
      <t>ケイカク</t>
    </rPh>
    <phoneticPr fontId="11"/>
  </si>
  <si>
    <t>10月</t>
    <rPh sb="2" eb="3">
      <t>ガツ</t>
    </rPh>
    <phoneticPr fontId="1"/>
  </si>
  <si>
    <t>中止</t>
  </si>
  <si>
    <t>休日等取得実績表（実績）</t>
    <rPh sb="0" eb="2">
      <t>キュウジツ</t>
    </rPh>
    <rPh sb="2" eb="3">
      <t>トウ</t>
    </rPh>
    <rPh sb="3" eb="5">
      <t>シュトク</t>
    </rPh>
    <rPh sb="7" eb="8">
      <t>ヒョウ</t>
    </rPh>
    <rPh sb="9" eb="11">
      <t>ジッセキ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</si>
</sst>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m/d"/>
    <numFmt numFmtId="177" formatCode="d"/>
    <numFmt numFmtId="178" formatCode="[$-411]ggge&quot;年&quot;m&quot;月&quot;d&quot;日&quot;;@"/>
    <numFmt numFmtId="179" formatCode="###&quot;日間&quot;"/>
    <numFmt numFmtId="180" formatCode="0_);[Red]\(0\)"/>
    <numFmt numFmtId="181" formatCode="0.0%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HGｺﾞｼｯｸM"/>
      <family val="3"/>
    </font>
    <font>
      <sz val="16"/>
      <color theme="1"/>
      <name val="HGｺﾞｼｯｸM"/>
      <family val="3"/>
    </font>
    <font>
      <sz val="11"/>
      <color auto="1"/>
      <name val="HGｺﾞｼｯｸM"/>
      <family val="3"/>
    </font>
    <font>
      <sz val="11"/>
      <color rgb="FFFF0000"/>
      <name val="HGｺﾞｼｯｸM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0"/>
      <name val="HGPｺﾞｼｯｸM"/>
      <family val="3"/>
    </font>
    <font>
      <sz val="11"/>
      <color theme="1"/>
      <name val="HGPｺﾞｼｯｸM"/>
      <family val="3"/>
    </font>
    <font>
      <sz val="12"/>
      <color theme="1"/>
      <name val="HGｺﾞｼｯｸM"/>
      <family val="3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76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77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7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178" fontId="5" fillId="4" borderId="10" xfId="0" applyNumberFormat="1" applyFont="1" applyFill="1" applyBorder="1" applyAlignment="1" applyProtection="1">
      <alignment horizontal="center" vertical="center"/>
      <protection locked="0"/>
    </xf>
    <xf numFmtId="178" fontId="2" fillId="4" borderId="0" xfId="0" applyNumberFormat="1" applyFont="1" applyFill="1" applyAlignment="1" applyProtection="1">
      <alignment horizontal="center" vertical="center"/>
      <protection locked="0"/>
    </xf>
    <xf numFmtId="178" fontId="5" fillId="4" borderId="11" xfId="0" applyNumberFormat="1" applyFont="1" applyFill="1" applyBorder="1" applyAlignment="1" applyProtection="1">
      <alignment horizontal="center" vertical="center"/>
      <protection locked="0"/>
    </xf>
    <xf numFmtId="178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9" fontId="2" fillId="0" borderId="0" xfId="0" applyNumberFormat="1" applyFont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180" fontId="2" fillId="0" borderId="13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180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1" fontId="2" fillId="0" borderId="13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81" fontId="2" fillId="0" borderId="18" xfId="1" applyNumberFormat="1" applyFont="1" applyBorder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177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shrinkToFit="1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176" fontId="2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177" fontId="2" fillId="3" borderId="16" xfId="0" applyNumberFormat="1" applyFont="1" applyFill="1" applyBorder="1" applyAlignment="1" applyProtection="1">
      <alignment horizontal="center" vertical="center"/>
      <protection locked="0"/>
    </xf>
    <xf numFmtId="177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 shrinkToFit="1"/>
      <protection locked="0"/>
    </xf>
    <xf numFmtId="177" fontId="2" fillId="0" borderId="0" xfId="0" applyNumberFormat="1" applyFont="1" applyBorder="1" applyAlignment="1">
      <alignment horizontal="center" vertical="center"/>
    </xf>
    <xf numFmtId="177" fontId="2" fillId="0" borderId="22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10" fillId="0" borderId="0" xfId="0" applyFont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パーセント" xfId="1" builtinId="5"/>
  </cellStyles>
  <dxfs count="60"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CC00CC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CC00CC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CC00CC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FF"/>
      <color rgb="FFFF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106045</xdr:colOff>
      <xdr:row>7</xdr:row>
      <xdr:rowOff>179070</xdr:rowOff>
    </xdr:from>
    <xdr:to xmlns:xdr="http://schemas.openxmlformats.org/drawingml/2006/spreadsheetDrawing">
      <xdr:col>13</xdr:col>
      <xdr:colOff>220345</xdr:colOff>
      <xdr:row>10</xdr:row>
      <xdr:rowOff>201930</xdr:rowOff>
    </xdr:to>
    <xdr:sp macro="" textlink="">
      <xdr:nvSpPr>
        <xdr:cNvPr id="2" name="角丸四角形吹き出し 1"/>
        <xdr:cNvSpPr/>
      </xdr:nvSpPr>
      <xdr:spPr>
        <a:xfrm>
          <a:off x="1896745" y="1864995"/>
          <a:ext cx="2400300" cy="737235"/>
        </a:xfrm>
        <a:prstGeom prst="wedgeRoundRectCallout">
          <a:avLst>
            <a:gd name="adj1" fmla="val 13398"/>
            <a:gd name="adj2" fmla="val -1491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①工事名，工事着手日、工事完成予定日を入力します。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63500</xdr:colOff>
      <xdr:row>3</xdr:row>
      <xdr:rowOff>233045</xdr:rowOff>
    </xdr:from>
    <xdr:to xmlns:xdr="http://schemas.openxmlformats.org/drawingml/2006/spreadsheetDrawing">
      <xdr:col>26</xdr:col>
      <xdr:colOff>120650</xdr:colOff>
      <xdr:row>5</xdr:row>
      <xdr:rowOff>94615</xdr:rowOff>
    </xdr:to>
    <xdr:sp macro="" textlink="">
      <xdr:nvSpPr>
        <xdr:cNvPr id="5" name="角丸四角形吹き出し 4"/>
        <xdr:cNvSpPr/>
      </xdr:nvSpPr>
      <xdr:spPr>
        <a:xfrm>
          <a:off x="5568950" y="956945"/>
          <a:ext cx="2343150" cy="347345"/>
        </a:xfrm>
        <a:prstGeom prst="wedgeRoundRectCallout">
          <a:avLst>
            <a:gd name="adj1" fmla="val 32889"/>
            <a:gd name="adj2" fmla="val -112718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⑦現場閉所率が自動計算されます。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264795</xdr:colOff>
      <xdr:row>14</xdr:row>
      <xdr:rowOff>0</xdr:rowOff>
    </xdr:from>
    <xdr:to xmlns:xdr="http://schemas.openxmlformats.org/drawingml/2006/spreadsheetDrawing">
      <xdr:col>33</xdr:col>
      <xdr:colOff>26670</xdr:colOff>
      <xdr:row>16</xdr:row>
      <xdr:rowOff>224155</xdr:rowOff>
    </xdr:to>
    <xdr:sp macro="" textlink="">
      <xdr:nvSpPr>
        <xdr:cNvPr id="6" name="角丸四角形吹き出し 5"/>
        <xdr:cNvSpPr/>
      </xdr:nvSpPr>
      <xdr:spPr>
        <a:xfrm>
          <a:off x="6341745" y="3352800"/>
          <a:ext cx="3476625" cy="700405"/>
        </a:xfrm>
        <a:prstGeom prst="wedgeRoundRectCallout">
          <a:avLst>
            <a:gd name="adj1" fmla="val -57384"/>
            <a:gd name="adj2" fmla="val 12274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⑥実際に休んだ休日を実績欄に入力します。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  <a:p>
          <a:pPr algn="l"/>
          <a:r>
            <a:rPr kumimoji="1" lang="en-US" altLang="ja-JP" sz="1050">
              <a:solidFill>
                <a:srgbClr val="002060"/>
              </a:solidFill>
              <a:latin typeface="HGｺﾞｼｯｸM"/>
              <a:ea typeface="HGｺﾞｼｯｸM"/>
            </a:rPr>
            <a:t>※</a:t>
          </a:r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雨による休日もプルダウンリストから選択します。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444500</xdr:colOff>
      <xdr:row>19</xdr:row>
      <xdr:rowOff>233680</xdr:rowOff>
    </xdr:from>
    <xdr:to xmlns:xdr="http://schemas.openxmlformats.org/drawingml/2006/spreadsheetDrawing">
      <xdr:col>11</xdr:col>
      <xdr:colOff>208280</xdr:colOff>
      <xdr:row>21</xdr:row>
      <xdr:rowOff>83820</xdr:rowOff>
    </xdr:to>
    <xdr:sp macro="" textlink="">
      <xdr:nvSpPr>
        <xdr:cNvPr id="8" name="角丸四角形吹き出し 7"/>
        <xdr:cNvSpPr/>
      </xdr:nvSpPr>
      <xdr:spPr>
        <a:xfrm>
          <a:off x="730250" y="4777105"/>
          <a:ext cx="2983230" cy="326390"/>
        </a:xfrm>
        <a:prstGeom prst="wedgeRoundRectCallout">
          <a:avLst>
            <a:gd name="adj1" fmla="val 46192"/>
            <a:gd name="adj2" fmla="val 19615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⑤予定している休日を計画欄に入力します。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137795</xdr:colOff>
      <xdr:row>12</xdr:row>
      <xdr:rowOff>170180</xdr:rowOff>
    </xdr:from>
    <xdr:to xmlns:xdr="http://schemas.openxmlformats.org/drawingml/2006/spreadsheetDrawing">
      <xdr:col>17</xdr:col>
      <xdr:colOff>99695</xdr:colOff>
      <xdr:row>18</xdr:row>
      <xdr:rowOff>93345</xdr:rowOff>
    </xdr:to>
    <xdr:sp macro="" textlink="">
      <xdr:nvSpPr>
        <xdr:cNvPr id="9" name="角丸四角形吹き出し 8"/>
        <xdr:cNvSpPr/>
      </xdr:nvSpPr>
      <xdr:spPr>
        <a:xfrm>
          <a:off x="3071495" y="3046730"/>
          <a:ext cx="2247900" cy="1351915"/>
        </a:xfrm>
        <a:prstGeom prst="wedgeRoundRectCallout">
          <a:avLst>
            <a:gd name="adj1" fmla="val 72720"/>
            <a:gd name="adj2" fmla="val 46765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④夏季休暇、年末年始休暇，工事中止をプルダウンリストから選択し、入力します。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10795</xdr:colOff>
      <xdr:row>38</xdr:row>
      <xdr:rowOff>127000</xdr:rowOff>
    </xdr:from>
    <xdr:to xmlns:xdr="http://schemas.openxmlformats.org/drawingml/2006/spreadsheetDrawing">
      <xdr:col>30</xdr:col>
      <xdr:colOff>10795</xdr:colOff>
      <xdr:row>40</xdr:row>
      <xdr:rowOff>117475</xdr:rowOff>
    </xdr:to>
    <xdr:sp macro="" textlink="">
      <xdr:nvSpPr>
        <xdr:cNvPr id="10" name="角丸四角形吹き出し 9"/>
        <xdr:cNvSpPr/>
      </xdr:nvSpPr>
      <xdr:spPr>
        <a:xfrm>
          <a:off x="6373495" y="9194800"/>
          <a:ext cx="2571750" cy="466725"/>
        </a:xfrm>
        <a:prstGeom prst="wedgeRoundRectCallout">
          <a:avLst>
            <a:gd name="adj1" fmla="val 13717"/>
            <a:gd name="adj2" fmla="val 345993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③工事完成届出日以降は消去します。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</xdr:txBody>
    </xdr:sp>
    <xdr:clientData/>
  </xdr:twoCellAnchor>
  <xdr:twoCellAnchor>
    <xdr:from xmlns:xdr="http://schemas.openxmlformats.org/drawingml/2006/spreadsheetDrawing">
      <xdr:col>24</xdr:col>
      <xdr:colOff>42545</xdr:colOff>
      <xdr:row>7</xdr:row>
      <xdr:rowOff>95250</xdr:rowOff>
    </xdr:from>
    <xdr:to xmlns:xdr="http://schemas.openxmlformats.org/drawingml/2006/spreadsheetDrawing">
      <xdr:col>33</xdr:col>
      <xdr:colOff>42545</xdr:colOff>
      <xdr:row>9</xdr:row>
      <xdr:rowOff>85725</xdr:rowOff>
    </xdr:to>
    <xdr:sp macro="" textlink="">
      <xdr:nvSpPr>
        <xdr:cNvPr id="12" name="角丸四角形吹き出し 11"/>
        <xdr:cNvSpPr/>
      </xdr:nvSpPr>
      <xdr:spPr>
        <a:xfrm>
          <a:off x="7262495" y="1781175"/>
          <a:ext cx="2571750" cy="466725"/>
        </a:xfrm>
        <a:prstGeom prst="wedgeRoundRectCallout">
          <a:avLst>
            <a:gd name="adj1" fmla="val -46776"/>
            <a:gd name="adj2" fmla="val 219607"/>
            <a:gd name="adj3" fmla="val 16667"/>
          </a:avLst>
        </a:prstGeom>
        <a:solidFill>
          <a:schemeClr val="bg1"/>
        </a:solidFill>
        <a:ln w="158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/>
              <a:ea typeface="HGｺﾞｼｯｸM"/>
            </a:rPr>
            <a:t>②工事着手日以前は消去します。</a:t>
          </a:r>
          <a:endParaRPr kumimoji="1" lang="en-US" altLang="ja-JP" sz="1050">
            <a:solidFill>
              <a:srgbClr val="002060"/>
            </a:solidFill>
            <a:latin typeface="HGｺﾞｼｯｸM"/>
            <a:ea typeface="HG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65"/>
  <sheetViews>
    <sheetView tabSelected="1" topLeftCell="A22" zoomScale="90" zoomScaleNormal="90" workbookViewId="0">
      <selection activeCell="AP52" sqref="AP52"/>
    </sheetView>
  </sheetViews>
  <sheetFormatPr defaultRowHeight="18.75"/>
  <cols>
    <col min="1" max="1" width="3.75" customWidth="1"/>
    <col min="2" max="2" width="8.5" customWidth="1"/>
    <col min="3" max="34" width="3.75" customWidth="1"/>
    <col min="35" max="35" width="16.625" customWidth="1"/>
    <col min="36" max="36" width="9.125" customWidth="1"/>
    <col min="37" max="57" width="3.75" customWidth="1"/>
  </cols>
  <sheetData>
    <row r="1" spans="1:36">
      <c r="A1" s="1"/>
      <c r="B1" s="2" t="s">
        <v>27</v>
      </c>
      <c r="C1" s="3"/>
      <c r="D1" s="3"/>
      <c r="E1" s="3"/>
      <c r="F1" s="3"/>
      <c r="G1" s="3"/>
      <c r="H1" s="3"/>
      <c r="I1" s="3"/>
      <c r="J1" s="3"/>
      <c r="K1" s="3"/>
      <c r="L1" s="3"/>
      <c r="M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"/>
      <c r="AJ1" s="99"/>
    </row>
    <row r="2" spans="1:36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3"/>
      <c r="S2" s="54"/>
      <c r="T2" s="57"/>
      <c r="U2" s="59" t="s">
        <v>0</v>
      </c>
      <c r="V2" s="62"/>
      <c r="W2" s="59" t="s">
        <v>2</v>
      </c>
      <c r="X2" s="62"/>
      <c r="Y2" s="67" t="s">
        <v>6</v>
      </c>
      <c r="Z2" s="70"/>
      <c r="AA2" s="3"/>
      <c r="AB2" s="65"/>
      <c r="AC2" s="65"/>
      <c r="AD2" s="65"/>
      <c r="AE2" s="65"/>
      <c r="AF2" s="65"/>
      <c r="AG2" s="65"/>
      <c r="AH2" s="65"/>
      <c r="AI2" s="65"/>
      <c r="AJ2" s="65"/>
    </row>
    <row r="3" spans="1:36" ht="19.5">
      <c r="A3" s="1"/>
      <c r="B3" s="4" t="s">
        <v>7</v>
      </c>
      <c r="C3" s="4"/>
      <c r="D3" s="4"/>
      <c r="E3" s="4"/>
      <c r="F3" s="3" t="s">
        <v>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3"/>
      <c r="R3" s="1"/>
      <c r="S3" s="55" t="s">
        <v>1</v>
      </c>
      <c r="T3" s="58"/>
      <c r="U3" s="60">
        <f>P5-AJ8-AJ13-AJ18-AJ23-AJ28-AJ33-AJ38-AJ43-AJ48-AJ53-AJ58-AJ63</f>
        <v>-8</v>
      </c>
      <c r="V3" s="63"/>
      <c r="W3" s="64">
        <f>+AJ10+AJ15+AJ18+AJ25+AJ30+AJ35+AJ40+AJ45+AJ50+AJ55+AJ60+AJ65</f>
        <v>0</v>
      </c>
      <c r="X3" s="58"/>
      <c r="Y3" s="68">
        <f>+W3/U3</f>
        <v>0</v>
      </c>
      <c r="Z3" s="71"/>
      <c r="AA3" s="3"/>
      <c r="AB3" s="73"/>
      <c r="AC3" s="73"/>
      <c r="AD3" s="73"/>
      <c r="AE3" s="73"/>
      <c r="AF3" s="73"/>
      <c r="AG3" s="73"/>
      <c r="AH3" s="73"/>
      <c r="AI3" s="73"/>
      <c r="AJ3" s="100"/>
    </row>
    <row r="4" spans="1:36" ht="19.5">
      <c r="A4" s="1"/>
      <c r="B4" s="4" t="s">
        <v>9</v>
      </c>
      <c r="C4" s="4"/>
      <c r="D4" s="4"/>
      <c r="E4" s="4"/>
      <c r="F4" s="3" t="s">
        <v>3</v>
      </c>
      <c r="G4" s="44">
        <v>45748</v>
      </c>
      <c r="H4" s="46"/>
      <c r="I4" s="46"/>
      <c r="J4" s="46"/>
      <c r="K4" s="47"/>
      <c r="L4" s="3"/>
      <c r="M4" s="3"/>
      <c r="N4" s="3"/>
      <c r="O4" s="3"/>
      <c r="P4" s="3"/>
      <c r="Q4" s="3"/>
      <c r="R4" s="1"/>
      <c r="S4" s="56"/>
      <c r="T4" s="56"/>
      <c r="U4" s="61"/>
      <c r="V4" s="61"/>
      <c r="W4" s="56"/>
      <c r="X4" s="56"/>
      <c r="Y4" s="3"/>
      <c r="Z4" s="3"/>
      <c r="AA4" s="3"/>
      <c r="AB4" s="74"/>
      <c r="AC4" s="74"/>
      <c r="AD4" s="74"/>
      <c r="AE4" s="74"/>
      <c r="AF4" s="74"/>
      <c r="AG4" s="74"/>
      <c r="AH4" s="74"/>
      <c r="AI4" s="74"/>
      <c r="AJ4" s="100"/>
    </row>
    <row r="5" spans="1:36">
      <c r="A5" s="1"/>
      <c r="B5" s="5" t="s">
        <v>8</v>
      </c>
      <c r="C5" s="5"/>
      <c r="D5" s="5"/>
      <c r="E5" s="5"/>
      <c r="F5" s="3" t="s">
        <v>3</v>
      </c>
      <c r="G5" s="45">
        <v>45748</v>
      </c>
      <c r="H5" s="45"/>
      <c r="I5" s="45"/>
      <c r="J5" s="45"/>
      <c r="K5" s="45"/>
      <c r="L5" s="48" t="s">
        <v>5</v>
      </c>
      <c r="M5" s="48"/>
      <c r="N5" s="48"/>
      <c r="O5" s="3" t="s">
        <v>3</v>
      </c>
      <c r="P5" s="50">
        <f>+G5-G4+1</f>
        <v>1</v>
      </c>
      <c r="Q5" s="50"/>
      <c r="R5" s="50"/>
      <c r="S5" s="3"/>
      <c r="T5" s="3"/>
      <c r="U5" s="3"/>
      <c r="V5" s="3"/>
      <c r="W5" s="3"/>
      <c r="X5" s="3"/>
      <c r="Y5" s="3"/>
      <c r="Z5" s="3"/>
      <c r="AA5" s="72"/>
      <c r="AB5" s="74"/>
      <c r="AC5" s="74"/>
      <c r="AD5" s="74"/>
      <c r="AE5" s="74"/>
      <c r="AF5" s="74"/>
      <c r="AG5" s="74"/>
      <c r="AH5" s="74"/>
      <c r="AI5" s="74"/>
      <c r="AJ5" s="100"/>
    </row>
    <row r="6" spans="1:36">
      <c r="A6" s="1"/>
      <c r="B6" s="3"/>
      <c r="C6" s="1"/>
      <c r="D6" s="1"/>
      <c r="E6" s="1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65"/>
      <c r="X6" s="66"/>
      <c r="Y6" s="69"/>
      <c r="Z6" s="65"/>
      <c r="AA6" s="65"/>
      <c r="AB6" s="65"/>
      <c r="AC6" s="65"/>
      <c r="AD6" s="65"/>
      <c r="AE6" s="65"/>
      <c r="AF6" s="65"/>
      <c r="AG6" s="65"/>
      <c r="AH6" s="65"/>
      <c r="AI6" s="1"/>
      <c r="AJ6" s="3"/>
    </row>
    <row r="7" spans="1:36">
      <c r="A7" s="1"/>
      <c r="B7" s="6" t="s">
        <v>10</v>
      </c>
      <c r="C7" s="18">
        <v>45383</v>
      </c>
      <c r="D7" s="31">
        <f t="shared" ref="D7:AF7" si="0">+C7+1</f>
        <v>45384</v>
      </c>
      <c r="E7" s="31">
        <f t="shared" si="0"/>
        <v>45385</v>
      </c>
      <c r="F7" s="31">
        <f t="shared" si="0"/>
        <v>45386</v>
      </c>
      <c r="G7" s="31">
        <f t="shared" si="0"/>
        <v>45387</v>
      </c>
      <c r="H7" s="31">
        <f t="shared" si="0"/>
        <v>45388</v>
      </c>
      <c r="I7" s="31">
        <f t="shared" si="0"/>
        <v>45389</v>
      </c>
      <c r="J7" s="31">
        <f t="shared" si="0"/>
        <v>45390</v>
      </c>
      <c r="K7" s="31">
        <f t="shared" si="0"/>
        <v>45391</v>
      </c>
      <c r="L7" s="31">
        <f t="shared" si="0"/>
        <v>45392</v>
      </c>
      <c r="M7" s="31">
        <f t="shared" si="0"/>
        <v>45393</v>
      </c>
      <c r="N7" s="31">
        <f t="shared" si="0"/>
        <v>45394</v>
      </c>
      <c r="O7" s="31">
        <f t="shared" si="0"/>
        <v>45395</v>
      </c>
      <c r="P7" s="31">
        <f t="shared" si="0"/>
        <v>45396</v>
      </c>
      <c r="Q7" s="31">
        <f t="shared" si="0"/>
        <v>45397</v>
      </c>
      <c r="R7" s="31">
        <f t="shared" si="0"/>
        <v>45398</v>
      </c>
      <c r="S7" s="31">
        <f t="shared" si="0"/>
        <v>45399</v>
      </c>
      <c r="T7" s="31">
        <f t="shared" si="0"/>
        <v>45400</v>
      </c>
      <c r="U7" s="31">
        <f t="shared" si="0"/>
        <v>45401</v>
      </c>
      <c r="V7" s="31">
        <f t="shared" si="0"/>
        <v>45402</v>
      </c>
      <c r="W7" s="31">
        <f t="shared" si="0"/>
        <v>45403</v>
      </c>
      <c r="X7" s="31">
        <f t="shared" si="0"/>
        <v>45404</v>
      </c>
      <c r="Y7" s="31">
        <f t="shared" si="0"/>
        <v>45405</v>
      </c>
      <c r="Z7" s="31">
        <f t="shared" si="0"/>
        <v>45406</v>
      </c>
      <c r="AA7" s="31">
        <f t="shared" si="0"/>
        <v>45407</v>
      </c>
      <c r="AB7" s="31">
        <f t="shared" si="0"/>
        <v>45408</v>
      </c>
      <c r="AC7" s="31">
        <f t="shared" si="0"/>
        <v>45409</v>
      </c>
      <c r="AD7" s="31">
        <f t="shared" si="0"/>
        <v>45410</v>
      </c>
      <c r="AE7" s="31">
        <f t="shared" si="0"/>
        <v>45411</v>
      </c>
      <c r="AF7" s="31">
        <f t="shared" si="0"/>
        <v>45412</v>
      </c>
      <c r="AG7" s="75"/>
      <c r="AH7" s="92"/>
      <c r="AI7" s="95" t="s">
        <v>22</v>
      </c>
      <c r="AJ7" s="101"/>
    </row>
    <row r="8" spans="1:36">
      <c r="A8" s="1"/>
      <c r="B8" s="7" t="s">
        <v>11</v>
      </c>
      <c r="C8" s="19" t="str">
        <f t="shared" ref="C8:AF8" si="1">TEXT(WEEKDAY(+C7),"aaa")</f>
        <v>月</v>
      </c>
      <c r="D8" s="32" t="str">
        <f t="shared" si="1"/>
        <v>火</v>
      </c>
      <c r="E8" s="32" t="str">
        <f t="shared" si="1"/>
        <v>水</v>
      </c>
      <c r="F8" s="32" t="str">
        <f t="shared" si="1"/>
        <v>木</v>
      </c>
      <c r="G8" s="32" t="str">
        <f t="shared" si="1"/>
        <v>金</v>
      </c>
      <c r="H8" s="32" t="str">
        <f t="shared" si="1"/>
        <v>土</v>
      </c>
      <c r="I8" s="32" t="str">
        <f t="shared" si="1"/>
        <v>日</v>
      </c>
      <c r="J8" s="32" t="str">
        <f t="shared" si="1"/>
        <v>月</v>
      </c>
      <c r="K8" s="32" t="str">
        <f t="shared" si="1"/>
        <v>火</v>
      </c>
      <c r="L8" s="32" t="str">
        <f t="shared" si="1"/>
        <v>水</v>
      </c>
      <c r="M8" s="32" t="str">
        <f t="shared" si="1"/>
        <v>木</v>
      </c>
      <c r="N8" s="32" t="str">
        <f t="shared" si="1"/>
        <v>金</v>
      </c>
      <c r="O8" s="32" t="str">
        <f t="shared" si="1"/>
        <v>土</v>
      </c>
      <c r="P8" s="32" t="str">
        <f t="shared" si="1"/>
        <v>日</v>
      </c>
      <c r="Q8" s="32" t="str">
        <f t="shared" si="1"/>
        <v>月</v>
      </c>
      <c r="R8" s="32" t="str">
        <f t="shared" si="1"/>
        <v>火</v>
      </c>
      <c r="S8" s="32" t="str">
        <f t="shared" si="1"/>
        <v>水</v>
      </c>
      <c r="T8" s="32" t="str">
        <f t="shared" si="1"/>
        <v>木</v>
      </c>
      <c r="U8" s="32" t="str">
        <f t="shared" si="1"/>
        <v>金</v>
      </c>
      <c r="V8" s="32" t="str">
        <f t="shared" si="1"/>
        <v>土</v>
      </c>
      <c r="W8" s="32" t="str">
        <f t="shared" si="1"/>
        <v>日</v>
      </c>
      <c r="X8" s="32" t="str">
        <f t="shared" si="1"/>
        <v>月</v>
      </c>
      <c r="Y8" s="32" t="str">
        <f t="shared" si="1"/>
        <v>火</v>
      </c>
      <c r="Z8" s="32" t="str">
        <f t="shared" si="1"/>
        <v>水</v>
      </c>
      <c r="AA8" s="32" t="str">
        <f t="shared" si="1"/>
        <v>木</v>
      </c>
      <c r="AB8" s="32" t="str">
        <f t="shared" si="1"/>
        <v>金</v>
      </c>
      <c r="AC8" s="32" t="str">
        <f t="shared" si="1"/>
        <v>土</v>
      </c>
      <c r="AD8" s="32" t="str">
        <f t="shared" si="1"/>
        <v>日</v>
      </c>
      <c r="AE8" s="19" t="str">
        <f t="shared" si="1"/>
        <v>月</v>
      </c>
      <c r="AF8" s="19" t="str">
        <f t="shared" si="1"/>
        <v>火</v>
      </c>
      <c r="AG8" s="76"/>
      <c r="AH8" s="65"/>
      <c r="AI8" s="96" t="s">
        <v>13</v>
      </c>
      <c r="AJ8" s="70">
        <f>+COUNTA(C9:AG9)</f>
        <v>0</v>
      </c>
    </row>
    <row r="9" spans="1:36" ht="18.75" customHeight="1">
      <c r="A9" s="1"/>
      <c r="B9" s="8" t="s">
        <v>13</v>
      </c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0"/>
      <c r="AF9" s="20"/>
      <c r="AG9" s="77"/>
      <c r="AH9" s="65"/>
      <c r="AI9" s="97" t="s">
        <v>0</v>
      </c>
      <c r="AJ9" s="102">
        <f>COUNTA(C7:AG7)-AJ8</f>
        <v>30</v>
      </c>
    </row>
    <row r="10" spans="1:36">
      <c r="A10" s="1"/>
      <c r="B10" s="9" t="s">
        <v>1</v>
      </c>
      <c r="C10" s="2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34"/>
      <c r="R10" s="2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1"/>
      <c r="AF10" s="21"/>
      <c r="AG10" s="78"/>
      <c r="AH10" s="65"/>
      <c r="AI10" s="98" t="s">
        <v>12</v>
      </c>
      <c r="AJ10" s="103">
        <f>+COUNTA(C10:AG10)</f>
        <v>0</v>
      </c>
    </row>
    <row r="12" spans="1:36">
      <c r="A12" s="1"/>
      <c r="B12" s="10" t="s">
        <v>10</v>
      </c>
      <c r="C12" s="22">
        <f>+AF7+1</f>
        <v>45413</v>
      </c>
      <c r="D12" s="35">
        <f t="shared" ref="D12:AG12" si="2">+C12+1</f>
        <v>45414</v>
      </c>
      <c r="E12" s="35">
        <f t="shared" si="2"/>
        <v>45415</v>
      </c>
      <c r="F12" s="35">
        <f t="shared" si="2"/>
        <v>45416</v>
      </c>
      <c r="G12" s="35">
        <f t="shared" si="2"/>
        <v>45417</v>
      </c>
      <c r="H12" s="35">
        <f t="shared" si="2"/>
        <v>45418</v>
      </c>
      <c r="I12" s="35">
        <f t="shared" si="2"/>
        <v>45419</v>
      </c>
      <c r="J12" s="35">
        <f t="shared" si="2"/>
        <v>45420</v>
      </c>
      <c r="K12" s="35">
        <f t="shared" si="2"/>
        <v>45421</v>
      </c>
      <c r="L12" s="35">
        <f t="shared" si="2"/>
        <v>45422</v>
      </c>
      <c r="M12" s="35">
        <f t="shared" si="2"/>
        <v>45423</v>
      </c>
      <c r="N12" s="35">
        <f t="shared" si="2"/>
        <v>45424</v>
      </c>
      <c r="O12" s="35">
        <f t="shared" si="2"/>
        <v>45425</v>
      </c>
      <c r="P12" s="35">
        <f t="shared" si="2"/>
        <v>45426</v>
      </c>
      <c r="Q12" s="35">
        <f t="shared" si="2"/>
        <v>45427</v>
      </c>
      <c r="R12" s="35">
        <f t="shared" si="2"/>
        <v>45428</v>
      </c>
      <c r="S12" s="35">
        <f t="shared" si="2"/>
        <v>45429</v>
      </c>
      <c r="T12" s="35">
        <f t="shared" si="2"/>
        <v>45430</v>
      </c>
      <c r="U12" s="35">
        <f t="shared" si="2"/>
        <v>45431</v>
      </c>
      <c r="V12" s="35">
        <f t="shared" si="2"/>
        <v>45432</v>
      </c>
      <c r="W12" s="35">
        <f t="shared" si="2"/>
        <v>45433</v>
      </c>
      <c r="X12" s="35">
        <f t="shared" si="2"/>
        <v>45434</v>
      </c>
      <c r="Y12" s="35">
        <f t="shared" si="2"/>
        <v>45435</v>
      </c>
      <c r="Z12" s="35">
        <f t="shared" si="2"/>
        <v>45436</v>
      </c>
      <c r="AA12" s="35">
        <f t="shared" si="2"/>
        <v>45437</v>
      </c>
      <c r="AB12" s="35">
        <f t="shared" si="2"/>
        <v>45438</v>
      </c>
      <c r="AC12" s="35">
        <f t="shared" si="2"/>
        <v>45439</v>
      </c>
      <c r="AD12" s="35">
        <f t="shared" si="2"/>
        <v>45440</v>
      </c>
      <c r="AE12" s="35">
        <f t="shared" si="2"/>
        <v>45441</v>
      </c>
      <c r="AF12" s="35">
        <f t="shared" si="2"/>
        <v>45442</v>
      </c>
      <c r="AG12" s="79">
        <f t="shared" si="2"/>
        <v>45443</v>
      </c>
      <c r="AH12" s="92"/>
      <c r="AI12" s="95" t="s">
        <v>23</v>
      </c>
      <c r="AJ12" s="101"/>
    </row>
    <row r="13" spans="1:36">
      <c r="A13" s="1"/>
      <c r="B13" s="11" t="s">
        <v>11</v>
      </c>
      <c r="C13" s="23" t="str">
        <f t="shared" ref="C13:AG13" si="3">TEXT(WEEKDAY(+C12),"aaa")</f>
        <v>水</v>
      </c>
      <c r="D13" s="36" t="str">
        <f t="shared" si="3"/>
        <v>木</v>
      </c>
      <c r="E13" s="36" t="str">
        <f t="shared" si="3"/>
        <v>金</v>
      </c>
      <c r="F13" s="36" t="str">
        <f t="shared" si="3"/>
        <v>土</v>
      </c>
      <c r="G13" s="36" t="str">
        <f t="shared" si="3"/>
        <v>日</v>
      </c>
      <c r="H13" s="36" t="str">
        <f t="shared" si="3"/>
        <v>月</v>
      </c>
      <c r="I13" s="36" t="str">
        <f t="shared" si="3"/>
        <v>火</v>
      </c>
      <c r="J13" s="36" t="str">
        <f t="shared" si="3"/>
        <v>水</v>
      </c>
      <c r="K13" s="36" t="str">
        <f t="shared" si="3"/>
        <v>木</v>
      </c>
      <c r="L13" s="36" t="str">
        <f t="shared" si="3"/>
        <v>金</v>
      </c>
      <c r="M13" s="36" t="str">
        <f t="shared" si="3"/>
        <v>土</v>
      </c>
      <c r="N13" s="36" t="str">
        <f t="shared" si="3"/>
        <v>日</v>
      </c>
      <c r="O13" s="36" t="str">
        <f t="shared" si="3"/>
        <v>月</v>
      </c>
      <c r="P13" s="36" t="str">
        <f t="shared" si="3"/>
        <v>火</v>
      </c>
      <c r="Q13" s="36" t="str">
        <f t="shared" si="3"/>
        <v>水</v>
      </c>
      <c r="R13" s="36" t="str">
        <f t="shared" si="3"/>
        <v>木</v>
      </c>
      <c r="S13" s="36" t="str">
        <f t="shared" si="3"/>
        <v>金</v>
      </c>
      <c r="T13" s="36" t="str">
        <f t="shared" si="3"/>
        <v>土</v>
      </c>
      <c r="U13" s="36" t="str">
        <f t="shared" si="3"/>
        <v>日</v>
      </c>
      <c r="V13" s="36" t="str">
        <f t="shared" si="3"/>
        <v>月</v>
      </c>
      <c r="W13" s="36" t="str">
        <f t="shared" si="3"/>
        <v>火</v>
      </c>
      <c r="X13" s="36" t="str">
        <f t="shared" si="3"/>
        <v>水</v>
      </c>
      <c r="Y13" s="36" t="str">
        <f t="shared" si="3"/>
        <v>木</v>
      </c>
      <c r="Z13" s="36" t="str">
        <f t="shared" si="3"/>
        <v>金</v>
      </c>
      <c r="AA13" s="36" t="str">
        <f t="shared" si="3"/>
        <v>土</v>
      </c>
      <c r="AB13" s="36" t="str">
        <f t="shared" si="3"/>
        <v>日</v>
      </c>
      <c r="AC13" s="36" t="str">
        <f t="shared" si="3"/>
        <v>月</v>
      </c>
      <c r="AD13" s="36" t="str">
        <f t="shared" si="3"/>
        <v>火</v>
      </c>
      <c r="AE13" s="36" t="str">
        <f t="shared" si="3"/>
        <v>水</v>
      </c>
      <c r="AF13" s="36" t="str">
        <f t="shared" si="3"/>
        <v>木</v>
      </c>
      <c r="AG13" s="80" t="str">
        <f t="shared" si="3"/>
        <v>金</v>
      </c>
      <c r="AH13" s="65"/>
      <c r="AI13" s="96" t="s">
        <v>13</v>
      </c>
      <c r="AJ13" s="70">
        <f>+COUNTA(C14:AG14)</f>
        <v>0</v>
      </c>
    </row>
    <row r="14" spans="1:36">
      <c r="A14" s="1"/>
      <c r="B14" s="12" t="s">
        <v>13</v>
      </c>
      <c r="C14" s="2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81"/>
      <c r="AH14" s="65"/>
      <c r="AI14" s="97" t="s">
        <v>0</v>
      </c>
      <c r="AJ14" s="102">
        <f>COUNTA(C12:AG12)-AJ13</f>
        <v>31</v>
      </c>
    </row>
    <row r="15" spans="1:36">
      <c r="A15" s="1"/>
      <c r="B15" s="13" t="s">
        <v>1</v>
      </c>
      <c r="C15" s="2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2"/>
      <c r="Q15" s="38"/>
      <c r="R15" s="2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82"/>
      <c r="AH15" s="65"/>
      <c r="AI15" s="98" t="s">
        <v>12</v>
      </c>
      <c r="AJ15" s="103">
        <f>+COUNTA(C15:AG15)</f>
        <v>0</v>
      </c>
    </row>
    <row r="16" spans="1:36">
      <c r="A16" s="1"/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3"/>
      <c r="AI16" s="1"/>
      <c r="AJ16" s="3"/>
    </row>
    <row r="17" spans="1:36">
      <c r="A17" s="1"/>
      <c r="B17" s="14" t="s">
        <v>10</v>
      </c>
      <c r="C17" s="27">
        <f>+AG12+1</f>
        <v>45444</v>
      </c>
      <c r="D17" s="39">
        <f t="shared" ref="D17:AF17" si="4">+C17+1</f>
        <v>45445</v>
      </c>
      <c r="E17" s="39">
        <f t="shared" si="4"/>
        <v>45446</v>
      </c>
      <c r="F17" s="39">
        <f t="shared" si="4"/>
        <v>45447</v>
      </c>
      <c r="G17" s="39">
        <f t="shared" si="4"/>
        <v>45448</v>
      </c>
      <c r="H17" s="39">
        <f t="shared" si="4"/>
        <v>45449</v>
      </c>
      <c r="I17" s="39">
        <f t="shared" si="4"/>
        <v>45450</v>
      </c>
      <c r="J17" s="39">
        <f t="shared" si="4"/>
        <v>45451</v>
      </c>
      <c r="K17" s="39">
        <f t="shared" si="4"/>
        <v>45452</v>
      </c>
      <c r="L17" s="39">
        <f t="shared" si="4"/>
        <v>45453</v>
      </c>
      <c r="M17" s="39">
        <f t="shared" si="4"/>
        <v>45454</v>
      </c>
      <c r="N17" s="39">
        <f t="shared" si="4"/>
        <v>45455</v>
      </c>
      <c r="O17" s="39">
        <f t="shared" si="4"/>
        <v>45456</v>
      </c>
      <c r="P17" s="39">
        <f t="shared" si="4"/>
        <v>45457</v>
      </c>
      <c r="Q17" s="39">
        <f t="shared" si="4"/>
        <v>45458</v>
      </c>
      <c r="R17" s="39">
        <f t="shared" si="4"/>
        <v>45459</v>
      </c>
      <c r="S17" s="39">
        <f t="shared" si="4"/>
        <v>45460</v>
      </c>
      <c r="T17" s="39">
        <f t="shared" si="4"/>
        <v>45461</v>
      </c>
      <c r="U17" s="39">
        <f t="shared" si="4"/>
        <v>45462</v>
      </c>
      <c r="V17" s="39">
        <f t="shared" si="4"/>
        <v>45463</v>
      </c>
      <c r="W17" s="39">
        <f t="shared" si="4"/>
        <v>45464</v>
      </c>
      <c r="X17" s="39">
        <f t="shared" si="4"/>
        <v>45465</v>
      </c>
      <c r="Y17" s="39">
        <f t="shared" si="4"/>
        <v>45466</v>
      </c>
      <c r="Z17" s="39">
        <f t="shared" si="4"/>
        <v>45467</v>
      </c>
      <c r="AA17" s="39">
        <f t="shared" si="4"/>
        <v>45468</v>
      </c>
      <c r="AB17" s="39">
        <f t="shared" si="4"/>
        <v>45469</v>
      </c>
      <c r="AC17" s="39">
        <f t="shared" si="4"/>
        <v>45470</v>
      </c>
      <c r="AD17" s="39">
        <f t="shared" si="4"/>
        <v>45471</v>
      </c>
      <c r="AE17" s="39">
        <f t="shared" si="4"/>
        <v>45472</v>
      </c>
      <c r="AF17" s="39">
        <f t="shared" si="4"/>
        <v>45473</v>
      </c>
      <c r="AG17" s="83"/>
      <c r="AH17" s="92"/>
      <c r="AI17" s="95" t="s">
        <v>15</v>
      </c>
      <c r="AJ17" s="101"/>
    </row>
    <row r="18" spans="1:36">
      <c r="A18" s="1"/>
      <c r="B18" s="15" t="s">
        <v>11</v>
      </c>
      <c r="C18" s="28" t="str">
        <f t="shared" ref="C18:AF18" si="5">TEXT(WEEKDAY(+C17),"aaa")</f>
        <v>土</v>
      </c>
      <c r="D18" s="40" t="str">
        <f t="shared" si="5"/>
        <v>日</v>
      </c>
      <c r="E18" s="40" t="str">
        <f t="shared" si="5"/>
        <v>月</v>
      </c>
      <c r="F18" s="40" t="str">
        <f t="shared" si="5"/>
        <v>火</v>
      </c>
      <c r="G18" s="40" t="str">
        <f t="shared" si="5"/>
        <v>水</v>
      </c>
      <c r="H18" s="40" t="str">
        <f t="shared" si="5"/>
        <v>木</v>
      </c>
      <c r="I18" s="40" t="str">
        <f t="shared" si="5"/>
        <v>金</v>
      </c>
      <c r="J18" s="40" t="str">
        <f t="shared" si="5"/>
        <v>土</v>
      </c>
      <c r="K18" s="40" t="str">
        <f t="shared" si="5"/>
        <v>日</v>
      </c>
      <c r="L18" s="40" t="str">
        <f t="shared" si="5"/>
        <v>月</v>
      </c>
      <c r="M18" s="40" t="str">
        <f t="shared" si="5"/>
        <v>火</v>
      </c>
      <c r="N18" s="40" t="str">
        <f t="shared" si="5"/>
        <v>水</v>
      </c>
      <c r="O18" s="40" t="str">
        <f t="shared" si="5"/>
        <v>木</v>
      </c>
      <c r="P18" s="40" t="str">
        <f t="shared" si="5"/>
        <v>金</v>
      </c>
      <c r="Q18" s="40" t="str">
        <f t="shared" si="5"/>
        <v>土</v>
      </c>
      <c r="R18" s="40" t="str">
        <f t="shared" si="5"/>
        <v>日</v>
      </c>
      <c r="S18" s="40" t="str">
        <f t="shared" si="5"/>
        <v>月</v>
      </c>
      <c r="T18" s="40" t="str">
        <f t="shared" si="5"/>
        <v>火</v>
      </c>
      <c r="U18" s="40" t="str">
        <f t="shared" si="5"/>
        <v>水</v>
      </c>
      <c r="V18" s="40" t="str">
        <f t="shared" si="5"/>
        <v>木</v>
      </c>
      <c r="W18" s="40" t="str">
        <f t="shared" si="5"/>
        <v>金</v>
      </c>
      <c r="X18" s="40" t="str">
        <f t="shared" si="5"/>
        <v>土</v>
      </c>
      <c r="Y18" s="40" t="str">
        <f t="shared" si="5"/>
        <v>日</v>
      </c>
      <c r="Z18" s="40" t="str">
        <f t="shared" si="5"/>
        <v>月</v>
      </c>
      <c r="AA18" s="40" t="str">
        <f t="shared" si="5"/>
        <v>火</v>
      </c>
      <c r="AB18" s="40" t="str">
        <f t="shared" si="5"/>
        <v>水</v>
      </c>
      <c r="AC18" s="40" t="str">
        <f t="shared" si="5"/>
        <v>木</v>
      </c>
      <c r="AD18" s="40" t="str">
        <f t="shared" si="5"/>
        <v>金</v>
      </c>
      <c r="AE18" s="28" t="str">
        <f t="shared" si="5"/>
        <v>土</v>
      </c>
      <c r="AF18" s="28" t="str">
        <f t="shared" si="5"/>
        <v>日</v>
      </c>
      <c r="AG18" s="84"/>
      <c r="AH18" s="65"/>
      <c r="AI18" s="96" t="s">
        <v>13</v>
      </c>
      <c r="AJ18" s="70">
        <f>+COUNTA(C19:AG19)</f>
        <v>0</v>
      </c>
    </row>
    <row r="19" spans="1:36" ht="18.75" customHeight="1">
      <c r="A19" s="1"/>
      <c r="B19" s="16" t="s">
        <v>13</v>
      </c>
      <c r="C19" s="29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29"/>
      <c r="AF19" s="29"/>
      <c r="AG19" s="85"/>
      <c r="AH19" s="65"/>
      <c r="AI19" s="97" t="s">
        <v>0</v>
      </c>
      <c r="AJ19" s="102">
        <f>COUNTA(C17:AG17)-AJ18</f>
        <v>30</v>
      </c>
    </row>
    <row r="20" spans="1:36">
      <c r="A20" s="1"/>
      <c r="B20" s="17" t="s">
        <v>1</v>
      </c>
      <c r="C20" s="30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53"/>
      <c r="Q20" s="42"/>
      <c r="R20" s="30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30"/>
      <c r="AF20" s="30"/>
      <c r="AG20" s="86"/>
      <c r="AH20" s="65"/>
      <c r="AI20" s="98" t="s">
        <v>12</v>
      </c>
      <c r="AJ20" s="103">
        <f>+COUNTA(C20:AG20)</f>
        <v>0</v>
      </c>
    </row>
    <row r="22" spans="1:36">
      <c r="A22" s="1"/>
      <c r="B22" s="10" t="s">
        <v>10</v>
      </c>
      <c r="C22" s="22">
        <f>+AF17+1</f>
        <v>45474</v>
      </c>
      <c r="D22" s="35">
        <f t="shared" ref="D22:AG22" si="6">+C22+1</f>
        <v>45475</v>
      </c>
      <c r="E22" s="35">
        <f t="shared" si="6"/>
        <v>45476</v>
      </c>
      <c r="F22" s="35">
        <f t="shared" si="6"/>
        <v>45477</v>
      </c>
      <c r="G22" s="35">
        <f t="shared" si="6"/>
        <v>45478</v>
      </c>
      <c r="H22" s="35">
        <f t="shared" si="6"/>
        <v>45479</v>
      </c>
      <c r="I22" s="35">
        <f t="shared" si="6"/>
        <v>45480</v>
      </c>
      <c r="J22" s="35">
        <f t="shared" si="6"/>
        <v>45481</v>
      </c>
      <c r="K22" s="35">
        <f t="shared" si="6"/>
        <v>45482</v>
      </c>
      <c r="L22" s="35">
        <f t="shared" si="6"/>
        <v>45483</v>
      </c>
      <c r="M22" s="35">
        <f t="shared" si="6"/>
        <v>45484</v>
      </c>
      <c r="N22" s="35">
        <f t="shared" si="6"/>
        <v>45485</v>
      </c>
      <c r="O22" s="35">
        <f t="shared" si="6"/>
        <v>45486</v>
      </c>
      <c r="P22" s="35">
        <f t="shared" si="6"/>
        <v>45487</v>
      </c>
      <c r="Q22" s="35">
        <f t="shared" si="6"/>
        <v>45488</v>
      </c>
      <c r="R22" s="35">
        <f t="shared" si="6"/>
        <v>45489</v>
      </c>
      <c r="S22" s="35">
        <f t="shared" si="6"/>
        <v>45490</v>
      </c>
      <c r="T22" s="35">
        <f t="shared" si="6"/>
        <v>45491</v>
      </c>
      <c r="U22" s="35">
        <f t="shared" si="6"/>
        <v>45492</v>
      </c>
      <c r="V22" s="35">
        <f t="shared" si="6"/>
        <v>45493</v>
      </c>
      <c r="W22" s="35">
        <f t="shared" si="6"/>
        <v>45494</v>
      </c>
      <c r="X22" s="35">
        <f t="shared" si="6"/>
        <v>45495</v>
      </c>
      <c r="Y22" s="35">
        <f t="shared" si="6"/>
        <v>45496</v>
      </c>
      <c r="Z22" s="35">
        <f t="shared" si="6"/>
        <v>45497</v>
      </c>
      <c r="AA22" s="35">
        <f t="shared" si="6"/>
        <v>45498</v>
      </c>
      <c r="AB22" s="35">
        <f t="shared" si="6"/>
        <v>45499</v>
      </c>
      <c r="AC22" s="35">
        <f t="shared" si="6"/>
        <v>45500</v>
      </c>
      <c r="AD22" s="35">
        <f t="shared" si="6"/>
        <v>45501</v>
      </c>
      <c r="AE22" s="35">
        <f t="shared" si="6"/>
        <v>45502</v>
      </c>
      <c r="AF22" s="35">
        <f t="shared" si="6"/>
        <v>45503</v>
      </c>
      <c r="AG22" s="87">
        <f t="shared" si="6"/>
        <v>45504</v>
      </c>
      <c r="AH22" s="93"/>
      <c r="AI22" s="95" t="s">
        <v>24</v>
      </c>
      <c r="AJ22" s="101"/>
    </row>
    <row r="23" spans="1:36">
      <c r="A23" s="1"/>
      <c r="B23" s="11" t="s">
        <v>11</v>
      </c>
      <c r="C23" s="23" t="str">
        <f t="shared" ref="C23:AG23" si="7">TEXT(WEEKDAY(+C22),"aaa")</f>
        <v>月</v>
      </c>
      <c r="D23" s="36" t="str">
        <f t="shared" si="7"/>
        <v>火</v>
      </c>
      <c r="E23" s="36" t="str">
        <f t="shared" si="7"/>
        <v>水</v>
      </c>
      <c r="F23" s="36" t="str">
        <f t="shared" si="7"/>
        <v>木</v>
      </c>
      <c r="G23" s="36" t="str">
        <f t="shared" si="7"/>
        <v>金</v>
      </c>
      <c r="H23" s="36" t="str">
        <f t="shared" si="7"/>
        <v>土</v>
      </c>
      <c r="I23" s="36" t="str">
        <f t="shared" si="7"/>
        <v>日</v>
      </c>
      <c r="J23" s="36" t="str">
        <f t="shared" si="7"/>
        <v>月</v>
      </c>
      <c r="K23" s="36" t="str">
        <f t="shared" si="7"/>
        <v>火</v>
      </c>
      <c r="L23" s="36" t="str">
        <f t="shared" si="7"/>
        <v>水</v>
      </c>
      <c r="M23" s="36" t="str">
        <f t="shared" si="7"/>
        <v>木</v>
      </c>
      <c r="N23" s="36" t="str">
        <f t="shared" si="7"/>
        <v>金</v>
      </c>
      <c r="O23" s="36" t="str">
        <f t="shared" si="7"/>
        <v>土</v>
      </c>
      <c r="P23" s="36" t="str">
        <f t="shared" si="7"/>
        <v>日</v>
      </c>
      <c r="Q23" s="36" t="str">
        <f t="shared" si="7"/>
        <v>月</v>
      </c>
      <c r="R23" s="36" t="str">
        <f t="shared" si="7"/>
        <v>火</v>
      </c>
      <c r="S23" s="36" t="str">
        <f t="shared" si="7"/>
        <v>水</v>
      </c>
      <c r="T23" s="36" t="str">
        <f t="shared" si="7"/>
        <v>木</v>
      </c>
      <c r="U23" s="36" t="str">
        <f t="shared" si="7"/>
        <v>金</v>
      </c>
      <c r="V23" s="36" t="str">
        <f t="shared" si="7"/>
        <v>土</v>
      </c>
      <c r="W23" s="36" t="str">
        <f t="shared" si="7"/>
        <v>日</v>
      </c>
      <c r="X23" s="36" t="str">
        <f t="shared" si="7"/>
        <v>月</v>
      </c>
      <c r="Y23" s="36" t="str">
        <f t="shared" si="7"/>
        <v>火</v>
      </c>
      <c r="Z23" s="36" t="str">
        <f t="shared" si="7"/>
        <v>水</v>
      </c>
      <c r="AA23" s="36" t="str">
        <f t="shared" si="7"/>
        <v>木</v>
      </c>
      <c r="AB23" s="36" t="str">
        <f t="shared" si="7"/>
        <v>金</v>
      </c>
      <c r="AC23" s="36" t="str">
        <f t="shared" si="7"/>
        <v>土</v>
      </c>
      <c r="AD23" s="36" t="str">
        <f t="shared" si="7"/>
        <v>日</v>
      </c>
      <c r="AE23" s="36" t="str">
        <f t="shared" si="7"/>
        <v>月</v>
      </c>
      <c r="AF23" s="36" t="str">
        <f t="shared" si="7"/>
        <v>火</v>
      </c>
      <c r="AG23" s="80" t="str">
        <f t="shared" si="7"/>
        <v>水</v>
      </c>
      <c r="AH23" s="65"/>
      <c r="AI23" s="96" t="s">
        <v>13</v>
      </c>
      <c r="AJ23" s="70">
        <f>+COUNTA(C24:AG24)</f>
        <v>0</v>
      </c>
    </row>
    <row r="24" spans="1:36">
      <c r="A24" s="1"/>
      <c r="B24" s="12" t="s">
        <v>13</v>
      </c>
      <c r="C24" s="2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81"/>
      <c r="AH24" s="65"/>
      <c r="AI24" s="97" t="s">
        <v>0</v>
      </c>
      <c r="AJ24" s="102">
        <f>COUNTA(C22:AG22)-AJ23</f>
        <v>31</v>
      </c>
    </row>
    <row r="25" spans="1:36">
      <c r="A25" s="1"/>
      <c r="B25" s="13" t="s">
        <v>1</v>
      </c>
      <c r="C25" s="25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52"/>
      <c r="Q25" s="38"/>
      <c r="R25" s="2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82"/>
      <c r="AH25" s="65"/>
      <c r="AI25" s="98" t="s">
        <v>12</v>
      </c>
      <c r="AJ25" s="103">
        <f>+COUNTA(C25:AG25)</f>
        <v>0</v>
      </c>
    </row>
    <row r="26" spans="1:36">
      <c r="A26" s="1"/>
      <c r="B26" s="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3"/>
      <c r="AI26" s="1"/>
      <c r="AJ26" s="3"/>
    </row>
    <row r="27" spans="1:36">
      <c r="A27" s="1"/>
      <c r="B27" s="14" t="s">
        <v>10</v>
      </c>
      <c r="C27" s="27">
        <f>+AG22+1</f>
        <v>45505</v>
      </c>
      <c r="D27" s="39">
        <f t="shared" ref="D27:AG27" si="8">+C27+1</f>
        <v>45506</v>
      </c>
      <c r="E27" s="39">
        <f t="shared" si="8"/>
        <v>45507</v>
      </c>
      <c r="F27" s="39">
        <f t="shared" si="8"/>
        <v>45508</v>
      </c>
      <c r="G27" s="39">
        <f t="shared" si="8"/>
        <v>45509</v>
      </c>
      <c r="H27" s="39">
        <f t="shared" si="8"/>
        <v>45510</v>
      </c>
      <c r="I27" s="39">
        <f t="shared" si="8"/>
        <v>45511</v>
      </c>
      <c r="J27" s="39">
        <f t="shared" si="8"/>
        <v>45512</v>
      </c>
      <c r="K27" s="39">
        <f t="shared" si="8"/>
        <v>45513</v>
      </c>
      <c r="L27" s="39">
        <f t="shared" si="8"/>
        <v>45514</v>
      </c>
      <c r="M27" s="39">
        <f t="shared" si="8"/>
        <v>45515</v>
      </c>
      <c r="N27" s="39">
        <f t="shared" si="8"/>
        <v>45516</v>
      </c>
      <c r="O27" s="39">
        <f t="shared" si="8"/>
        <v>45517</v>
      </c>
      <c r="P27" s="39">
        <f t="shared" si="8"/>
        <v>45518</v>
      </c>
      <c r="Q27" s="39">
        <f t="shared" si="8"/>
        <v>45519</v>
      </c>
      <c r="R27" s="39">
        <f t="shared" si="8"/>
        <v>45520</v>
      </c>
      <c r="S27" s="39">
        <f t="shared" si="8"/>
        <v>45521</v>
      </c>
      <c r="T27" s="39">
        <f t="shared" si="8"/>
        <v>45522</v>
      </c>
      <c r="U27" s="39">
        <f t="shared" si="8"/>
        <v>45523</v>
      </c>
      <c r="V27" s="39">
        <f t="shared" si="8"/>
        <v>45524</v>
      </c>
      <c r="W27" s="39">
        <f t="shared" si="8"/>
        <v>45525</v>
      </c>
      <c r="X27" s="39">
        <f t="shared" si="8"/>
        <v>45526</v>
      </c>
      <c r="Y27" s="39">
        <f t="shared" si="8"/>
        <v>45527</v>
      </c>
      <c r="Z27" s="39">
        <f t="shared" si="8"/>
        <v>45528</v>
      </c>
      <c r="AA27" s="39">
        <f t="shared" si="8"/>
        <v>45529</v>
      </c>
      <c r="AB27" s="39">
        <f t="shared" si="8"/>
        <v>45530</v>
      </c>
      <c r="AC27" s="39">
        <f t="shared" si="8"/>
        <v>45531</v>
      </c>
      <c r="AD27" s="39">
        <f t="shared" si="8"/>
        <v>45532</v>
      </c>
      <c r="AE27" s="39">
        <f t="shared" si="8"/>
        <v>45533</v>
      </c>
      <c r="AF27" s="39">
        <f t="shared" si="8"/>
        <v>45534</v>
      </c>
      <c r="AG27" s="88">
        <f t="shared" si="8"/>
        <v>45535</v>
      </c>
      <c r="AH27" s="92"/>
      <c r="AI27" s="95" t="s">
        <v>25</v>
      </c>
      <c r="AJ27" s="101"/>
    </row>
    <row r="28" spans="1:36">
      <c r="A28" s="1"/>
      <c r="B28" s="15" t="s">
        <v>11</v>
      </c>
      <c r="C28" s="28" t="str">
        <f t="shared" ref="C28:AG28" si="9">TEXT(WEEKDAY(+C27),"aaa")</f>
        <v>木</v>
      </c>
      <c r="D28" s="40" t="str">
        <f t="shared" si="9"/>
        <v>金</v>
      </c>
      <c r="E28" s="40" t="str">
        <f t="shared" si="9"/>
        <v>土</v>
      </c>
      <c r="F28" s="40" t="str">
        <f t="shared" si="9"/>
        <v>日</v>
      </c>
      <c r="G28" s="40" t="str">
        <f t="shared" si="9"/>
        <v>月</v>
      </c>
      <c r="H28" s="40" t="str">
        <f t="shared" si="9"/>
        <v>火</v>
      </c>
      <c r="I28" s="40" t="str">
        <f t="shared" si="9"/>
        <v>水</v>
      </c>
      <c r="J28" s="40" t="str">
        <f t="shared" si="9"/>
        <v>木</v>
      </c>
      <c r="K28" s="40" t="str">
        <f t="shared" si="9"/>
        <v>金</v>
      </c>
      <c r="L28" s="40" t="str">
        <f t="shared" si="9"/>
        <v>土</v>
      </c>
      <c r="M28" s="40" t="str">
        <f t="shared" si="9"/>
        <v>日</v>
      </c>
      <c r="N28" s="40" t="str">
        <f t="shared" si="9"/>
        <v>月</v>
      </c>
      <c r="O28" s="40" t="str">
        <f t="shared" si="9"/>
        <v>火</v>
      </c>
      <c r="P28" s="40" t="str">
        <f t="shared" si="9"/>
        <v>水</v>
      </c>
      <c r="Q28" s="40" t="str">
        <f t="shared" si="9"/>
        <v>木</v>
      </c>
      <c r="R28" s="40" t="str">
        <f t="shared" si="9"/>
        <v>金</v>
      </c>
      <c r="S28" s="40" t="str">
        <f t="shared" si="9"/>
        <v>土</v>
      </c>
      <c r="T28" s="40" t="str">
        <f t="shared" si="9"/>
        <v>日</v>
      </c>
      <c r="U28" s="40" t="str">
        <f t="shared" si="9"/>
        <v>月</v>
      </c>
      <c r="V28" s="40" t="str">
        <f t="shared" si="9"/>
        <v>火</v>
      </c>
      <c r="W28" s="40" t="str">
        <f t="shared" si="9"/>
        <v>水</v>
      </c>
      <c r="X28" s="40" t="str">
        <f t="shared" si="9"/>
        <v>木</v>
      </c>
      <c r="Y28" s="40" t="str">
        <f t="shared" si="9"/>
        <v>金</v>
      </c>
      <c r="Z28" s="40" t="str">
        <f t="shared" si="9"/>
        <v>土</v>
      </c>
      <c r="AA28" s="40" t="str">
        <f t="shared" si="9"/>
        <v>日</v>
      </c>
      <c r="AB28" s="40" t="str">
        <f t="shared" si="9"/>
        <v>月</v>
      </c>
      <c r="AC28" s="40" t="str">
        <f t="shared" si="9"/>
        <v>火</v>
      </c>
      <c r="AD28" s="40" t="str">
        <f t="shared" si="9"/>
        <v>水</v>
      </c>
      <c r="AE28" s="28" t="str">
        <f t="shared" si="9"/>
        <v>木</v>
      </c>
      <c r="AF28" s="28" t="str">
        <f t="shared" si="9"/>
        <v>金</v>
      </c>
      <c r="AG28" s="89" t="str">
        <f t="shared" si="9"/>
        <v>土</v>
      </c>
      <c r="AH28" s="65"/>
      <c r="AI28" s="96" t="s">
        <v>13</v>
      </c>
      <c r="AJ28" s="70">
        <f>+COUNTA(C29:AG29)</f>
        <v>3</v>
      </c>
    </row>
    <row r="29" spans="1:36" ht="18.75" customHeight="1">
      <c r="A29" s="1"/>
      <c r="B29" s="16" t="s">
        <v>13</v>
      </c>
      <c r="C29" s="29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17</v>
      </c>
      <c r="P29" s="41" t="s">
        <v>17</v>
      </c>
      <c r="Q29" s="41" t="s">
        <v>17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29"/>
      <c r="AF29" s="29"/>
      <c r="AG29" s="85"/>
      <c r="AH29" s="65"/>
      <c r="AI29" s="97" t="s">
        <v>0</v>
      </c>
      <c r="AJ29" s="102">
        <f>COUNTA(C27:AG27)-AJ28</f>
        <v>28</v>
      </c>
    </row>
    <row r="30" spans="1:36">
      <c r="A30" s="1"/>
      <c r="B30" s="17" t="s">
        <v>1</v>
      </c>
      <c r="C30" s="30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53"/>
      <c r="Q30" s="42"/>
      <c r="R30" s="30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30"/>
      <c r="AF30" s="30"/>
      <c r="AG30" s="86"/>
      <c r="AH30" s="65"/>
      <c r="AI30" s="98" t="s">
        <v>12</v>
      </c>
      <c r="AJ30" s="103">
        <f>+COUNTA(C30:AG30)</f>
        <v>0</v>
      </c>
    </row>
    <row r="32" spans="1:36">
      <c r="A32" s="1"/>
      <c r="B32" s="10" t="s">
        <v>10</v>
      </c>
      <c r="C32" s="22">
        <f>+AG27+1</f>
        <v>45536</v>
      </c>
      <c r="D32" s="35">
        <f t="shared" ref="D32:AF32" si="10">+C32+1</f>
        <v>45537</v>
      </c>
      <c r="E32" s="35">
        <f t="shared" si="10"/>
        <v>45538</v>
      </c>
      <c r="F32" s="35">
        <f t="shared" si="10"/>
        <v>45539</v>
      </c>
      <c r="G32" s="35">
        <f t="shared" si="10"/>
        <v>45540</v>
      </c>
      <c r="H32" s="35">
        <f t="shared" si="10"/>
        <v>45541</v>
      </c>
      <c r="I32" s="35">
        <f t="shared" si="10"/>
        <v>45542</v>
      </c>
      <c r="J32" s="35">
        <f t="shared" si="10"/>
        <v>45543</v>
      </c>
      <c r="K32" s="35">
        <f t="shared" si="10"/>
        <v>45544</v>
      </c>
      <c r="L32" s="35">
        <f t="shared" si="10"/>
        <v>45545</v>
      </c>
      <c r="M32" s="35">
        <f t="shared" si="10"/>
        <v>45546</v>
      </c>
      <c r="N32" s="35">
        <f t="shared" si="10"/>
        <v>45547</v>
      </c>
      <c r="O32" s="35">
        <f t="shared" si="10"/>
        <v>45548</v>
      </c>
      <c r="P32" s="35">
        <f t="shared" si="10"/>
        <v>45549</v>
      </c>
      <c r="Q32" s="35">
        <f t="shared" si="10"/>
        <v>45550</v>
      </c>
      <c r="R32" s="35">
        <f t="shared" si="10"/>
        <v>45551</v>
      </c>
      <c r="S32" s="35">
        <f t="shared" si="10"/>
        <v>45552</v>
      </c>
      <c r="T32" s="35">
        <f t="shared" si="10"/>
        <v>45553</v>
      </c>
      <c r="U32" s="35">
        <f t="shared" si="10"/>
        <v>45554</v>
      </c>
      <c r="V32" s="35">
        <f t="shared" si="10"/>
        <v>45555</v>
      </c>
      <c r="W32" s="35">
        <f t="shared" si="10"/>
        <v>45556</v>
      </c>
      <c r="X32" s="35">
        <f t="shared" si="10"/>
        <v>45557</v>
      </c>
      <c r="Y32" s="35">
        <f t="shared" si="10"/>
        <v>45558</v>
      </c>
      <c r="Z32" s="35">
        <f t="shared" si="10"/>
        <v>45559</v>
      </c>
      <c r="AA32" s="35">
        <f t="shared" si="10"/>
        <v>45560</v>
      </c>
      <c r="AB32" s="35">
        <f t="shared" si="10"/>
        <v>45561</v>
      </c>
      <c r="AC32" s="35">
        <f t="shared" si="10"/>
        <v>45562</v>
      </c>
      <c r="AD32" s="35">
        <f t="shared" si="10"/>
        <v>45563</v>
      </c>
      <c r="AE32" s="35">
        <f t="shared" si="10"/>
        <v>45564</v>
      </c>
      <c r="AF32" s="35">
        <f t="shared" si="10"/>
        <v>45565</v>
      </c>
      <c r="AG32" s="87"/>
      <c r="AH32" s="93"/>
      <c r="AI32" s="95" t="s">
        <v>26</v>
      </c>
      <c r="AJ32" s="101"/>
    </row>
    <row r="33" spans="1:36">
      <c r="A33" s="1"/>
      <c r="B33" s="11" t="s">
        <v>11</v>
      </c>
      <c r="C33" s="23" t="str">
        <f t="shared" ref="C33:AF33" si="11">TEXT(WEEKDAY(+C32),"aaa")</f>
        <v>日</v>
      </c>
      <c r="D33" s="36" t="str">
        <f t="shared" si="11"/>
        <v>月</v>
      </c>
      <c r="E33" s="36" t="str">
        <f t="shared" si="11"/>
        <v>火</v>
      </c>
      <c r="F33" s="36" t="str">
        <f t="shared" si="11"/>
        <v>水</v>
      </c>
      <c r="G33" s="36" t="str">
        <f t="shared" si="11"/>
        <v>木</v>
      </c>
      <c r="H33" s="36" t="str">
        <f t="shared" si="11"/>
        <v>金</v>
      </c>
      <c r="I33" s="36" t="str">
        <f t="shared" si="11"/>
        <v>土</v>
      </c>
      <c r="J33" s="36" t="str">
        <f t="shared" si="11"/>
        <v>日</v>
      </c>
      <c r="K33" s="36" t="str">
        <f t="shared" si="11"/>
        <v>月</v>
      </c>
      <c r="L33" s="36" t="str">
        <f t="shared" si="11"/>
        <v>火</v>
      </c>
      <c r="M33" s="36" t="str">
        <f t="shared" si="11"/>
        <v>水</v>
      </c>
      <c r="N33" s="36" t="str">
        <f t="shared" si="11"/>
        <v>木</v>
      </c>
      <c r="O33" s="36" t="str">
        <f t="shared" si="11"/>
        <v>金</v>
      </c>
      <c r="P33" s="36" t="str">
        <f t="shared" si="11"/>
        <v>土</v>
      </c>
      <c r="Q33" s="36" t="str">
        <f t="shared" si="11"/>
        <v>日</v>
      </c>
      <c r="R33" s="36" t="str">
        <f t="shared" si="11"/>
        <v>月</v>
      </c>
      <c r="S33" s="36" t="str">
        <f t="shared" si="11"/>
        <v>火</v>
      </c>
      <c r="T33" s="36" t="str">
        <f t="shared" si="11"/>
        <v>水</v>
      </c>
      <c r="U33" s="36" t="str">
        <f t="shared" si="11"/>
        <v>木</v>
      </c>
      <c r="V33" s="36" t="str">
        <f t="shared" si="11"/>
        <v>金</v>
      </c>
      <c r="W33" s="36" t="str">
        <f t="shared" si="11"/>
        <v>土</v>
      </c>
      <c r="X33" s="36" t="str">
        <f t="shared" si="11"/>
        <v>日</v>
      </c>
      <c r="Y33" s="36" t="str">
        <f t="shared" si="11"/>
        <v>月</v>
      </c>
      <c r="Z33" s="36" t="str">
        <f t="shared" si="11"/>
        <v>火</v>
      </c>
      <c r="AA33" s="36" t="str">
        <f t="shared" si="11"/>
        <v>水</v>
      </c>
      <c r="AB33" s="36" t="str">
        <f t="shared" si="11"/>
        <v>木</v>
      </c>
      <c r="AC33" s="36" t="str">
        <f t="shared" si="11"/>
        <v>金</v>
      </c>
      <c r="AD33" s="36" t="str">
        <f t="shared" si="11"/>
        <v>土</v>
      </c>
      <c r="AE33" s="36" t="str">
        <f t="shared" si="11"/>
        <v>日</v>
      </c>
      <c r="AF33" s="36" t="str">
        <f t="shared" si="11"/>
        <v>月</v>
      </c>
      <c r="AG33" s="80"/>
      <c r="AH33" s="65"/>
      <c r="AI33" s="96" t="s">
        <v>13</v>
      </c>
      <c r="AJ33" s="70">
        <f>+COUNTA(C34:AG34)</f>
        <v>0</v>
      </c>
    </row>
    <row r="34" spans="1:36">
      <c r="A34" s="1"/>
      <c r="B34" s="12" t="s">
        <v>13</v>
      </c>
      <c r="C34" s="2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81"/>
      <c r="AH34" s="65"/>
      <c r="AI34" s="97" t="s">
        <v>0</v>
      </c>
      <c r="AJ34" s="102">
        <f>COUNTA(C32:AG32)-AJ33</f>
        <v>30</v>
      </c>
    </row>
    <row r="35" spans="1:36">
      <c r="A35" s="1"/>
      <c r="B35" s="13" t="s">
        <v>1</v>
      </c>
      <c r="C35" s="25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52"/>
      <c r="Q35" s="38"/>
      <c r="R35" s="2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82"/>
      <c r="AH35" s="65"/>
      <c r="AI35" s="98" t="s">
        <v>12</v>
      </c>
      <c r="AJ35" s="103">
        <f>+COUNTA(C35:AG35)</f>
        <v>0</v>
      </c>
    </row>
    <row r="36" spans="1:36">
      <c r="A36" s="1"/>
      <c r="B36" s="3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3"/>
      <c r="AI36" s="1"/>
      <c r="AJ36" s="3"/>
    </row>
    <row r="37" spans="1:36">
      <c r="A37" s="1"/>
      <c r="B37" s="14" t="s">
        <v>10</v>
      </c>
      <c r="C37" s="27">
        <f>+AF32+1</f>
        <v>45566</v>
      </c>
      <c r="D37" s="39">
        <f t="shared" ref="D37:AG37" si="12">+C37+1</f>
        <v>45567</v>
      </c>
      <c r="E37" s="39">
        <f t="shared" si="12"/>
        <v>45568</v>
      </c>
      <c r="F37" s="39">
        <f t="shared" si="12"/>
        <v>45569</v>
      </c>
      <c r="G37" s="39">
        <f t="shared" si="12"/>
        <v>45570</v>
      </c>
      <c r="H37" s="39">
        <f t="shared" si="12"/>
        <v>45571</v>
      </c>
      <c r="I37" s="39">
        <f t="shared" si="12"/>
        <v>45572</v>
      </c>
      <c r="J37" s="39">
        <f t="shared" si="12"/>
        <v>45573</v>
      </c>
      <c r="K37" s="39">
        <f t="shared" si="12"/>
        <v>45574</v>
      </c>
      <c r="L37" s="39">
        <f t="shared" si="12"/>
        <v>45575</v>
      </c>
      <c r="M37" s="39">
        <f t="shared" si="12"/>
        <v>45576</v>
      </c>
      <c r="N37" s="39">
        <f t="shared" si="12"/>
        <v>45577</v>
      </c>
      <c r="O37" s="39">
        <f t="shared" si="12"/>
        <v>45578</v>
      </c>
      <c r="P37" s="39">
        <f t="shared" si="12"/>
        <v>45579</v>
      </c>
      <c r="Q37" s="39">
        <f t="shared" si="12"/>
        <v>45580</v>
      </c>
      <c r="R37" s="39">
        <f t="shared" si="12"/>
        <v>45581</v>
      </c>
      <c r="S37" s="39">
        <f t="shared" si="12"/>
        <v>45582</v>
      </c>
      <c r="T37" s="39">
        <f t="shared" si="12"/>
        <v>45583</v>
      </c>
      <c r="U37" s="39">
        <f t="shared" si="12"/>
        <v>45584</v>
      </c>
      <c r="V37" s="39">
        <f t="shared" si="12"/>
        <v>45585</v>
      </c>
      <c r="W37" s="39">
        <f t="shared" si="12"/>
        <v>45586</v>
      </c>
      <c r="X37" s="39">
        <f t="shared" si="12"/>
        <v>45587</v>
      </c>
      <c r="Y37" s="39">
        <f t="shared" si="12"/>
        <v>45588</v>
      </c>
      <c r="Z37" s="39">
        <f t="shared" si="12"/>
        <v>45589</v>
      </c>
      <c r="AA37" s="39">
        <f t="shared" si="12"/>
        <v>45590</v>
      </c>
      <c r="AB37" s="39">
        <f t="shared" si="12"/>
        <v>45591</v>
      </c>
      <c r="AC37" s="39">
        <f t="shared" si="12"/>
        <v>45592</v>
      </c>
      <c r="AD37" s="39">
        <f t="shared" si="12"/>
        <v>45593</v>
      </c>
      <c r="AE37" s="39">
        <f t="shared" si="12"/>
        <v>45594</v>
      </c>
      <c r="AF37" s="39">
        <f t="shared" si="12"/>
        <v>45595</v>
      </c>
      <c r="AG37" s="88">
        <f t="shared" si="12"/>
        <v>45596</v>
      </c>
      <c r="AH37" s="92"/>
      <c r="AI37" s="95" t="s">
        <v>28</v>
      </c>
      <c r="AJ37" s="101"/>
    </row>
    <row r="38" spans="1:36">
      <c r="A38" s="1"/>
      <c r="B38" s="15" t="s">
        <v>11</v>
      </c>
      <c r="C38" s="28" t="str">
        <f t="shared" ref="C38:AG38" si="13">TEXT(WEEKDAY(+C37),"aaa")</f>
        <v>火</v>
      </c>
      <c r="D38" s="40" t="str">
        <f t="shared" si="13"/>
        <v>水</v>
      </c>
      <c r="E38" s="40" t="str">
        <f t="shared" si="13"/>
        <v>木</v>
      </c>
      <c r="F38" s="40" t="str">
        <f t="shared" si="13"/>
        <v>金</v>
      </c>
      <c r="G38" s="40" t="str">
        <f t="shared" si="13"/>
        <v>土</v>
      </c>
      <c r="H38" s="40" t="str">
        <f t="shared" si="13"/>
        <v>日</v>
      </c>
      <c r="I38" s="40" t="str">
        <f t="shared" si="13"/>
        <v>月</v>
      </c>
      <c r="J38" s="40" t="str">
        <f t="shared" si="13"/>
        <v>火</v>
      </c>
      <c r="K38" s="40" t="str">
        <f t="shared" si="13"/>
        <v>水</v>
      </c>
      <c r="L38" s="40" t="str">
        <f t="shared" si="13"/>
        <v>木</v>
      </c>
      <c r="M38" s="40" t="str">
        <f t="shared" si="13"/>
        <v>金</v>
      </c>
      <c r="N38" s="40" t="str">
        <f t="shared" si="13"/>
        <v>土</v>
      </c>
      <c r="O38" s="40" t="str">
        <f t="shared" si="13"/>
        <v>日</v>
      </c>
      <c r="P38" s="40" t="str">
        <f t="shared" si="13"/>
        <v>月</v>
      </c>
      <c r="Q38" s="40" t="str">
        <f t="shared" si="13"/>
        <v>火</v>
      </c>
      <c r="R38" s="40" t="str">
        <f t="shared" si="13"/>
        <v>水</v>
      </c>
      <c r="S38" s="40" t="str">
        <f t="shared" si="13"/>
        <v>木</v>
      </c>
      <c r="T38" s="40" t="str">
        <f t="shared" si="13"/>
        <v>金</v>
      </c>
      <c r="U38" s="40" t="str">
        <f t="shared" si="13"/>
        <v>土</v>
      </c>
      <c r="V38" s="40" t="str">
        <f t="shared" si="13"/>
        <v>日</v>
      </c>
      <c r="W38" s="40" t="str">
        <f t="shared" si="13"/>
        <v>月</v>
      </c>
      <c r="X38" s="40" t="str">
        <f t="shared" si="13"/>
        <v>火</v>
      </c>
      <c r="Y38" s="40" t="str">
        <f t="shared" si="13"/>
        <v>水</v>
      </c>
      <c r="Z38" s="40" t="str">
        <f t="shared" si="13"/>
        <v>木</v>
      </c>
      <c r="AA38" s="40" t="str">
        <f t="shared" si="13"/>
        <v>金</v>
      </c>
      <c r="AB38" s="40" t="str">
        <f t="shared" si="13"/>
        <v>土</v>
      </c>
      <c r="AC38" s="40" t="str">
        <f t="shared" si="13"/>
        <v>日</v>
      </c>
      <c r="AD38" s="40" t="str">
        <f t="shared" si="13"/>
        <v>月</v>
      </c>
      <c r="AE38" s="28" t="str">
        <f t="shared" si="13"/>
        <v>火</v>
      </c>
      <c r="AF38" s="28" t="str">
        <f t="shared" si="13"/>
        <v>水</v>
      </c>
      <c r="AG38" s="89" t="str">
        <f t="shared" si="13"/>
        <v>木</v>
      </c>
      <c r="AH38" s="65"/>
      <c r="AI38" s="96" t="s">
        <v>13</v>
      </c>
      <c r="AJ38" s="70">
        <f>+COUNTA(C39:AG39)</f>
        <v>0</v>
      </c>
    </row>
    <row r="39" spans="1:36" ht="18.75" customHeight="1">
      <c r="A39" s="1"/>
      <c r="B39" s="16" t="s">
        <v>13</v>
      </c>
      <c r="C39" s="2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29"/>
      <c r="AF39" s="29"/>
      <c r="AG39" s="85"/>
      <c r="AH39" s="65"/>
      <c r="AI39" s="97" t="s">
        <v>0</v>
      </c>
      <c r="AJ39" s="102">
        <f>COUNTA(C37:AG37)-AJ38</f>
        <v>31</v>
      </c>
    </row>
    <row r="40" spans="1:36">
      <c r="A40" s="1"/>
      <c r="B40" s="17" t="s">
        <v>1</v>
      </c>
      <c r="C40" s="3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53"/>
      <c r="Q40" s="42"/>
      <c r="R40" s="30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30"/>
      <c r="AF40" s="30"/>
      <c r="AG40" s="86"/>
      <c r="AH40" s="65"/>
      <c r="AI40" s="98" t="s">
        <v>12</v>
      </c>
      <c r="AJ40" s="103">
        <f>+COUNTA(C40:AG40)</f>
        <v>0</v>
      </c>
    </row>
    <row r="42" spans="1:36">
      <c r="A42" s="1"/>
      <c r="B42" s="10" t="s">
        <v>10</v>
      </c>
      <c r="C42" s="22">
        <f>+AG37+1</f>
        <v>45597</v>
      </c>
      <c r="D42" s="35">
        <f t="shared" ref="D42:AF42" si="14">+C42+1</f>
        <v>45598</v>
      </c>
      <c r="E42" s="35">
        <f t="shared" si="14"/>
        <v>45599</v>
      </c>
      <c r="F42" s="35">
        <f t="shared" si="14"/>
        <v>45600</v>
      </c>
      <c r="G42" s="35">
        <f t="shared" si="14"/>
        <v>45601</v>
      </c>
      <c r="H42" s="35">
        <f t="shared" si="14"/>
        <v>45602</v>
      </c>
      <c r="I42" s="35">
        <f t="shared" si="14"/>
        <v>45603</v>
      </c>
      <c r="J42" s="35">
        <f t="shared" si="14"/>
        <v>45604</v>
      </c>
      <c r="K42" s="35">
        <f t="shared" si="14"/>
        <v>45605</v>
      </c>
      <c r="L42" s="35">
        <f t="shared" si="14"/>
        <v>45606</v>
      </c>
      <c r="M42" s="35">
        <f t="shared" si="14"/>
        <v>45607</v>
      </c>
      <c r="N42" s="35">
        <f t="shared" si="14"/>
        <v>45608</v>
      </c>
      <c r="O42" s="35">
        <f t="shared" si="14"/>
        <v>45609</v>
      </c>
      <c r="P42" s="35">
        <f t="shared" si="14"/>
        <v>45610</v>
      </c>
      <c r="Q42" s="35">
        <f t="shared" si="14"/>
        <v>45611</v>
      </c>
      <c r="R42" s="35">
        <f t="shared" si="14"/>
        <v>45612</v>
      </c>
      <c r="S42" s="35">
        <f t="shared" si="14"/>
        <v>45613</v>
      </c>
      <c r="T42" s="35">
        <f t="shared" si="14"/>
        <v>45614</v>
      </c>
      <c r="U42" s="35">
        <f t="shared" si="14"/>
        <v>45615</v>
      </c>
      <c r="V42" s="35">
        <f t="shared" si="14"/>
        <v>45616</v>
      </c>
      <c r="W42" s="35">
        <f t="shared" si="14"/>
        <v>45617</v>
      </c>
      <c r="X42" s="35">
        <f t="shared" si="14"/>
        <v>45618</v>
      </c>
      <c r="Y42" s="35">
        <f t="shared" si="14"/>
        <v>45619</v>
      </c>
      <c r="Z42" s="35">
        <f t="shared" si="14"/>
        <v>45620</v>
      </c>
      <c r="AA42" s="35">
        <f t="shared" si="14"/>
        <v>45621</v>
      </c>
      <c r="AB42" s="35">
        <f t="shared" si="14"/>
        <v>45622</v>
      </c>
      <c r="AC42" s="35">
        <f t="shared" si="14"/>
        <v>45623</v>
      </c>
      <c r="AD42" s="35">
        <f t="shared" si="14"/>
        <v>45624</v>
      </c>
      <c r="AE42" s="35">
        <f t="shared" si="14"/>
        <v>45625</v>
      </c>
      <c r="AF42" s="35">
        <f t="shared" si="14"/>
        <v>45626</v>
      </c>
      <c r="AG42" s="87"/>
      <c r="AH42" s="93"/>
      <c r="AI42" s="95" t="s">
        <v>14</v>
      </c>
      <c r="AJ42" s="101"/>
    </row>
    <row r="43" spans="1:36">
      <c r="A43" s="1"/>
      <c r="B43" s="11" t="s">
        <v>11</v>
      </c>
      <c r="C43" s="23" t="str">
        <f t="shared" ref="C43:AF43" si="15">TEXT(WEEKDAY(+C42),"aaa")</f>
        <v>金</v>
      </c>
      <c r="D43" s="36" t="str">
        <f t="shared" si="15"/>
        <v>土</v>
      </c>
      <c r="E43" s="36" t="str">
        <f t="shared" si="15"/>
        <v>日</v>
      </c>
      <c r="F43" s="36" t="str">
        <f t="shared" si="15"/>
        <v>月</v>
      </c>
      <c r="G43" s="36" t="str">
        <f t="shared" si="15"/>
        <v>火</v>
      </c>
      <c r="H43" s="36" t="str">
        <f t="shared" si="15"/>
        <v>水</v>
      </c>
      <c r="I43" s="36" t="str">
        <f t="shared" si="15"/>
        <v>木</v>
      </c>
      <c r="J43" s="36" t="str">
        <f t="shared" si="15"/>
        <v>金</v>
      </c>
      <c r="K43" s="36" t="str">
        <f t="shared" si="15"/>
        <v>土</v>
      </c>
      <c r="L43" s="36" t="str">
        <f t="shared" si="15"/>
        <v>日</v>
      </c>
      <c r="M43" s="36" t="str">
        <f t="shared" si="15"/>
        <v>月</v>
      </c>
      <c r="N43" s="36" t="str">
        <f t="shared" si="15"/>
        <v>火</v>
      </c>
      <c r="O43" s="36" t="str">
        <f t="shared" si="15"/>
        <v>水</v>
      </c>
      <c r="P43" s="36" t="str">
        <f t="shared" si="15"/>
        <v>木</v>
      </c>
      <c r="Q43" s="36" t="str">
        <f t="shared" si="15"/>
        <v>金</v>
      </c>
      <c r="R43" s="36" t="str">
        <f t="shared" si="15"/>
        <v>土</v>
      </c>
      <c r="S43" s="36" t="str">
        <f t="shared" si="15"/>
        <v>日</v>
      </c>
      <c r="T43" s="36" t="str">
        <f t="shared" si="15"/>
        <v>月</v>
      </c>
      <c r="U43" s="36" t="str">
        <f t="shared" si="15"/>
        <v>火</v>
      </c>
      <c r="V43" s="36" t="str">
        <f t="shared" si="15"/>
        <v>水</v>
      </c>
      <c r="W43" s="36" t="str">
        <f t="shared" si="15"/>
        <v>木</v>
      </c>
      <c r="X43" s="36" t="str">
        <f t="shared" si="15"/>
        <v>金</v>
      </c>
      <c r="Y43" s="36" t="str">
        <f t="shared" si="15"/>
        <v>土</v>
      </c>
      <c r="Z43" s="36" t="str">
        <f t="shared" si="15"/>
        <v>日</v>
      </c>
      <c r="AA43" s="36" t="str">
        <f t="shared" si="15"/>
        <v>月</v>
      </c>
      <c r="AB43" s="36" t="str">
        <f t="shared" si="15"/>
        <v>火</v>
      </c>
      <c r="AC43" s="36" t="str">
        <f t="shared" si="15"/>
        <v>水</v>
      </c>
      <c r="AD43" s="36" t="str">
        <f t="shared" si="15"/>
        <v>木</v>
      </c>
      <c r="AE43" s="36" t="str">
        <f t="shared" si="15"/>
        <v>金</v>
      </c>
      <c r="AF43" s="36" t="str">
        <f t="shared" si="15"/>
        <v>土</v>
      </c>
      <c r="AG43" s="80"/>
      <c r="AH43" s="65"/>
      <c r="AI43" s="96" t="s">
        <v>13</v>
      </c>
      <c r="AJ43" s="70">
        <f>+COUNTA(C44:AG44)</f>
        <v>0</v>
      </c>
    </row>
    <row r="44" spans="1:36">
      <c r="A44" s="1"/>
      <c r="B44" s="12" t="s">
        <v>13</v>
      </c>
      <c r="C44" s="2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81"/>
      <c r="AH44" s="65"/>
      <c r="AI44" s="97" t="s">
        <v>0</v>
      </c>
      <c r="AJ44" s="102">
        <f>COUNTA(C42:AG42)-AJ43</f>
        <v>30</v>
      </c>
    </row>
    <row r="45" spans="1:36">
      <c r="A45" s="1"/>
      <c r="B45" s="13" t="s">
        <v>1</v>
      </c>
      <c r="C45" s="25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52"/>
      <c r="Q45" s="38"/>
      <c r="R45" s="2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82"/>
      <c r="AH45" s="65"/>
      <c r="AI45" s="98" t="s">
        <v>12</v>
      </c>
      <c r="AJ45" s="103">
        <f>+COUNTA(C45:AG45)</f>
        <v>0</v>
      </c>
    </row>
    <row r="46" spans="1:36">
      <c r="A46" s="1"/>
      <c r="B46" s="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3"/>
      <c r="AI46" s="1"/>
      <c r="AJ46" s="3"/>
    </row>
    <row r="47" spans="1:36">
      <c r="A47" s="1"/>
      <c r="B47" s="14" t="s">
        <v>10</v>
      </c>
      <c r="C47" s="27">
        <f>+AF42+1</f>
        <v>45627</v>
      </c>
      <c r="D47" s="39">
        <f t="shared" ref="D47:AG47" si="16">+C47+1</f>
        <v>45628</v>
      </c>
      <c r="E47" s="39">
        <f t="shared" si="16"/>
        <v>45629</v>
      </c>
      <c r="F47" s="39">
        <f t="shared" si="16"/>
        <v>45630</v>
      </c>
      <c r="G47" s="39">
        <f t="shared" si="16"/>
        <v>45631</v>
      </c>
      <c r="H47" s="39">
        <f t="shared" si="16"/>
        <v>45632</v>
      </c>
      <c r="I47" s="39">
        <f t="shared" si="16"/>
        <v>45633</v>
      </c>
      <c r="J47" s="39">
        <f t="shared" si="16"/>
        <v>45634</v>
      </c>
      <c r="K47" s="39">
        <f t="shared" si="16"/>
        <v>45635</v>
      </c>
      <c r="L47" s="39">
        <f t="shared" si="16"/>
        <v>45636</v>
      </c>
      <c r="M47" s="39">
        <f t="shared" si="16"/>
        <v>45637</v>
      </c>
      <c r="N47" s="39">
        <f t="shared" si="16"/>
        <v>45638</v>
      </c>
      <c r="O47" s="39">
        <f t="shared" si="16"/>
        <v>45639</v>
      </c>
      <c r="P47" s="39">
        <f t="shared" si="16"/>
        <v>45640</v>
      </c>
      <c r="Q47" s="39">
        <f t="shared" si="16"/>
        <v>45641</v>
      </c>
      <c r="R47" s="39">
        <f t="shared" si="16"/>
        <v>45642</v>
      </c>
      <c r="S47" s="39">
        <f t="shared" si="16"/>
        <v>45643</v>
      </c>
      <c r="T47" s="39">
        <f t="shared" si="16"/>
        <v>45644</v>
      </c>
      <c r="U47" s="39">
        <f t="shared" si="16"/>
        <v>45645</v>
      </c>
      <c r="V47" s="39">
        <f t="shared" si="16"/>
        <v>45646</v>
      </c>
      <c r="W47" s="39">
        <f t="shared" si="16"/>
        <v>45647</v>
      </c>
      <c r="X47" s="39">
        <f t="shared" si="16"/>
        <v>45648</v>
      </c>
      <c r="Y47" s="39">
        <f t="shared" si="16"/>
        <v>45649</v>
      </c>
      <c r="Z47" s="39">
        <f t="shared" si="16"/>
        <v>45650</v>
      </c>
      <c r="AA47" s="39">
        <f t="shared" si="16"/>
        <v>45651</v>
      </c>
      <c r="AB47" s="39">
        <f t="shared" si="16"/>
        <v>45652</v>
      </c>
      <c r="AC47" s="39">
        <f t="shared" si="16"/>
        <v>45653</v>
      </c>
      <c r="AD47" s="39">
        <f t="shared" si="16"/>
        <v>45654</v>
      </c>
      <c r="AE47" s="39">
        <f t="shared" si="16"/>
        <v>45655</v>
      </c>
      <c r="AF47" s="39">
        <f t="shared" si="16"/>
        <v>45656</v>
      </c>
      <c r="AG47" s="88">
        <f t="shared" si="16"/>
        <v>45657</v>
      </c>
      <c r="AH47" s="92"/>
      <c r="AI47" s="95" t="s">
        <v>4</v>
      </c>
      <c r="AJ47" s="101"/>
    </row>
    <row r="48" spans="1:36">
      <c r="A48" s="1"/>
      <c r="B48" s="15" t="s">
        <v>11</v>
      </c>
      <c r="C48" s="28" t="str">
        <f t="shared" ref="C48:AG48" si="17">TEXT(WEEKDAY(+C47),"aaa")</f>
        <v>日</v>
      </c>
      <c r="D48" s="40" t="str">
        <f t="shared" si="17"/>
        <v>月</v>
      </c>
      <c r="E48" s="40" t="str">
        <f t="shared" si="17"/>
        <v>火</v>
      </c>
      <c r="F48" s="40" t="str">
        <f t="shared" si="17"/>
        <v>水</v>
      </c>
      <c r="G48" s="40" t="str">
        <f t="shared" si="17"/>
        <v>木</v>
      </c>
      <c r="H48" s="40" t="str">
        <f t="shared" si="17"/>
        <v>金</v>
      </c>
      <c r="I48" s="40" t="str">
        <f t="shared" si="17"/>
        <v>土</v>
      </c>
      <c r="J48" s="40" t="str">
        <f t="shared" si="17"/>
        <v>日</v>
      </c>
      <c r="K48" s="40" t="str">
        <f t="shared" si="17"/>
        <v>月</v>
      </c>
      <c r="L48" s="40" t="str">
        <f t="shared" si="17"/>
        <v>火</v>
      </c>
      <c r="M48" s="40" t="str">
        <f t="shared" si="17"/>
        <v>水</v>
      </c>
      <c r="N48" s="40" t="str">
        <f t="shared" si="17"/>
        <v>木</v>
      </c>
      <c r="O48" s="40" t="str">
        <f t="shared" si="17"/>
        <v>金</v>
      </c>
      <c r="P48" s="40" t="str">
        <f t="shared" si="17"/>
        <v>土</v>
      </c>
      <c r="Q48" s="40" t="str">
        <f t="shared" si="17"/>
        <v>日</v>
      </c>
      <c r="R48" s="40" t="str">
        <f t="shared" si="17"/>
        <v>月</v>
      </c>
      <c r="S48" s="40" t="str">
        <f t="shared" si="17"/>
        <v>火</v>
      </c>
      <c r="T48" s="40" t="str">
        <f t="shared" si="17"/>
        <v>水</v>
      </c>
      <c r="U48" s="40" t="str">
        <f t="shared" si="17"/>
        <v>木</v>
      </c>
      <c r="V48" s="40" t="str">
        <f t="shared" si="17"/>
        <v>金</v>
      </c>
      <c r="W48" s="40" t="str">
        <f t="shared" si="17"/>
        <v>土</v>
      </c>
      <c r="X48" s="40" t="str">
        <f t="shared" si="17"/>
        <v>日</v>
      </c>
      <c r="Y48" s="40" t="str">
        <f t="shared" si="17"/>
        <v>月</v>
      </c>
      <c r="Z48" s="40" t="str">
        <f t="shared" si="17"/>
        <v>火</v>
      </c>
      <c r="AA48" s="40" t="str">
        <f t="shared" si="17"/>
        <v>水</v>
      </c>
      <c r="AB48" s="40" t="str">
        <f t="shared" si="17"/>
        <v>木</v>
      </c>
      <c r="AC48" s="40" t="str">
        <f t="shared" si="17"/>
        <v>金</v>
      </c>
      <c r="AD48" s="40" t="str">
        <f t="shared" si="17"/>
        <v>土</v>
      </c>
      <c r="AE48" s="28" t="str">
        <f t="shared" si="17"/>
        <v>日</v>
      </c>
      <c r="AF48" s="40" t="str">
        <f t="shared" si="17"/>
        <v>月</v>
      </c>
      <c r="AG48" s="89" t="str">
        <f t="shared" si="17"/>
        <v>火</v>
      </c>
      <c r="AH48" s="65"/>
      <c r="AI48" s="96" t="s">
        <v>13</v>
      </c>
      <c r="AJ48" s="70">
        <f>+COUNTA(C49:AG49)</f>
        <v>3</v>
      </c>
    </row>
    <row r="49" spans="1:36" ht="18.75" customHeight="1">
      <c r="A49" s="1"/>
      <c r="B49" s="16" t="s">
        <v>13</v>
      </c>
      <c r="C49" s="29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29" t="s">
        <v>18</v>
      </c>
      <c r="AF49" s="41" t="s">
        <v>18</v>
      </c>
      <c r="AG49" s="85" t="s">
        <v>18</v>
      </c>
      <c r="AH49" s="65"/>
      <c r="AI49" s="97" t="s">
        <v>0</v>
      </c>
      <c r="AJ49" s="102">
        <f>COUNTA(C47:AG47)-AJ48</f>
        <v>28</v>
      </c>
    </row>
    <row r="50" spans="1:36">
      <c r="A50" s="1"/>
      <c r="B50" s="17" t="s">
        <v>1</v>
      </c>
      <c r="C50" s="30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53"/>
      <c r="Q50" s="42"/>
      <c r="R50" s="30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30"/>
      <c r="AF50" s="42"/>
      <c r="AG50" s="86"/>
      <c r="AH50" s="65"/>
      <c r="AI50" s="98" t="s">
        <v>12</v>
      </c>
      <c r="AJ50" s="103">
        <f>+COUNTA(C50:AG50)</f>
        <v>0</v>
      </c>
    </row>
    <row r="52" spans="1:36">
      <c r="B52" s="10" t="s">
        <v>10</v>
      </c>
      <c r="C52" s="27">
        <f>+AG47+1</f>
        <v>45658</v>
      </c>
      <c r="D52" s="35">
        <f t="shared" ref="D52:AG52" si="18">+C52+1</f>
        <v>45659</v>
      </c>
      <c r="E52" s="35">
        <f t="shared" si="18"/>
        <v>45660</v>
      </c>
      <c r="F52" s="35">
        <f t="shared" si="18"/>
        <v>45661</v>
      </c>
      <c r="G52" s="35">
        <f t="shared" si="18"/>
        <v>45662</v>
      </c>
      <c r="H52" s="35">
        <f t="shared" si="18"/>
        <v>45663</v>
      </c>
      <c r="I52" s="35">
        <f t="shared" si="18"/>
        <v>45664</v>
      </c>
      <c r="J52" s="35">
        <f t="shared" si="18"/>
        <v>45665</v>
      </c>
      <c r="K52" s="35">
        <f t="shared" si="18"/>
        <v>45666</v>
      </c>
      <c r="L52" s="35">
        <f t="shared" si="18"/>
        <v>45667</v>
      </c>
      <c r="M52" s="35">
        <f t="shared" si="18"/>
        <v>45668</v>
      </c>
      <c r="N52" s="35">
        <f t="shared" si="18"/>
        <v>45669</v>
      </c>
      <c r="O52" s="35">
        <f t="shared" si="18"/>
        <v>45670</v>
      </c>
      <c r="P52" s="35">
        <f t="shared" si="18"/>
        <v>45671</v>
      </c>
      <c r="Q52" s="35">
        <f t="shared" si="18"/>
        <v>45672</v>
      </c>
      <c r="R52" s="35">
        <f t="shared" si="18"/>
        <v>45673</v>
      </c>
      <c r="S52" s="35">
        <f t="shared" si="18"/>
        <v>45674</v>
      </c>
      <c r="T52" s="35">
        <f t="shared" si="18"/>
        <v>45675</v>
      </c>
      <c r="U52" s="35">
        <f t="shared" si="18"/>
        <v>45676</v>
      </c>
      <c r="V52" s="35">
        <f t="shared" si="18"/>
        <v>45677</v>
      </c>
      <c r="W52" s="35">
        <f t="shared" si="18"/>
        <v>45678</v>
      </c>
      <c r="X52" s="35">
        <f t="shared" si="18"/>
        <v>45679</v>
      </c>
      <c r="Y52" s="35">
        <f t="shared" si="18"/>
        <v>45680</v>
      </c>
      <c r="Z52" s="35">
        <f t="shared" si="18"/>
        <v>45681</v>
      </c>
      <c r="AA52" s="35">
        <f t="shared" si="18"/>
        <v>45682</v>
      </c>
      <c r="AB52" s="35">
        <f t="shared" si="18"/>
        <v>45683</v>
      </c>
      <c r="AC52" s="35">
        <f t="shared" si="18"/>
        <v>45684</v>
      </c>
      <c r="AD52" s="35">
        <f t="shared" si="18"/>
        <v>45685</v>
      </c>
      <c r="AE52" s="35">
        <f t="shared" si="18"/>
        <v>45686</v>
      </c>
      <c r="AF52" s="35">
        <f t="shared" si="18"/>
        <v>45687</v>
      </c>
      <c r="AG52" s="79">
        <f t="shared" si="18"/>
        <v>45688</v>
      </c>
      <c r="AH52" s="94"/>
      <c r="AI52" s="95" t="s">
        <v>19</v>
      </c>
      <c r="AJ52" s="101"/>
    </row>
    <row r="53" spans="1:36">
      <c r="B53" s="11" t="s">
        <v>11</v>
      </c>
      <c r="C53" s="23" t="str">
        <f t="shared" ref="C53:AG53" si="19">TEXT(WEEKDAY(+C52),"aaa")</f>
        <v>水</v>
      </c>
      <c r="D53" s="36" t="str">
        <f t="shared" si="19"/>
        <v>木</v>
      </c>
      <c r="E53" s="36" t="str">
        <f t="shared" si="19"/>
        <v>金</v>
      </c>
      <c r="F53" s="36" t="str">
        <f t="shared" si="19"/>
        <v>土</v>
      </c>
      <c r="G53" s="36" t="str">
        <f t="shared" si="19"/>
        <v>日</v>
      </c>
      <c r="H53" s="36" t="str">
        <f t="shared" si="19"/>
        <v>月</v>
      </c>
      <c r="I53" s="36" t="str">
        <f t="shared" si="19"/>
        <v>火</v>
      </c>
      <c r="J53" s="36" t="str">
        <f t="shared" si="19"/>
        <v>水</v>
      </c>
      <c r="K53" s="36" t="str">
        <f t="shared" si="19"/>
        <v>木</v>
      </c>
      <c r="L53" s="36" t="str">
        <f t="shared" si="19"/>
        <v>金</v>
      </c>
      <c r="M53" s="36" t="str">
        <f t="shared" si="19"/>
        <v>土</v>
      </c>
      <c r="N53" s="36" t="str">
        <f t="shared" si="19"/>
        <v>日</v>
      </c>
      <c r="O53" s="36" t="str">
        <f t="shared" si="19"/>
        <v>月</v>
      </c>
      <c r="P53" s="36" t="str">
        <f t="shared" si="19"/>
        <v>火</v>
      </c>
      <c r="Q53" s="36" t="str">
        <f t="shared" si="19"/>
        <v>水</v>
      </c>
      <c r="R53" s="36" t="str">
        <f t="shared" si="19"/>
        <v>木</v>
      </c>
      <c r="S53" s="36" t="str">
        <f t="shared" si="19"/>
        <v>金</v>
      </c>
      <c r="T53" s="36" t="str">
        <f t="shared" si="19"/>
        <v>土</v>
      </c>
      <c r="U53" s="36" t="str">
        <f t="shared" si="19"/>
        <v>日</v>
      </c>
      <c r="V53" s="36" t="str">
        <f t="shared" si="19"/>
        <v>月</v>
      </c>
      <c r="W53" s="36" t="str">
        <f t="shared" si="19"/>
        <v>火</v>
      </c>
      <c r="X53" s="36" t="str">
        <f t="shared" si="19"/>
        <v>水</v>
      </c>
      <c r="Y53" s="36" t="str">
        <f t="shared" si="19"/>
        <v>木</v>
      </c>
      <c r="Z53" s="36" t="str">
        <f t="shared" si="19"/>
        <v>金</v>
      </c>
      <c r="AA53" s="36" t="str">
        <f t="shared" si="19"/>
        <v>土</v>
      </c>
      <c r="AB53" s="36" t="str">
        <f t="shared" si="19"/>
        <v>日</v>
      </c>
      <c r="AC53" s="36" t="str">
        <f t="shared" si="19"/>
        <v>月</v>
      </c>
      <c r="AD53" s="36" t="str">
        <f t="shared" si="19"/>
        <v>火</v>
      </c>
      <c r="AE53" s="36" t="str">
        <f t="shared" si="19"/>
        <v>水</v>
      </c>
      <c r="AF53" s="36" t="str">
        <f t="shared" si="19"/>
        <v>木</v>
      </c>
      <c r="AG53" s="90" t="str">
        <f t="shared" si="19"/>
        <v>金</v>
      </c>
      <c r="AH53" s="65"/>
      <c r="AI53" s="96" t="s">
        <v>13</v>
      </c>
      <c r="AJ53" s="70">
        <f>+COUNTA(C54:AG54)</f>
        <v>3</v>
      </c>
    </row>
    <row r="54" spans="1:36">
      <c r="B54" s="12" t="s">
        <v>13</v>
      </c>
      <c r="C54" s="24" t="s">
        <v>18</v>
      </c>
      <c r="D54" s="37" t="s">
        <v>18</v>
      </c>
      <c r="E54" s="37" t="s">
        <v>18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91"/>
      <c r="AH54" s="65"/>
      <c r="AI54" s="97" t="s">
        <v>0</v>
      </c>
      <c r="AJ54" s="102">
        <f>COUNTA(C52:AG52)-AJ53</f>
        <v>28</v>
      </c>
    </row>
    <row r="55" spans="1:36">
      <c r="B55" s="13" t="s">
        <v>1</v>
      </c>
      <c r="C55" s="25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52"/>
      <c r="Q55" s="38"/>
      <c r="R55" s="2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82"/>
      <c r="AH55" s="65"/>
      <c r="AI55" s="98" t="s">
        <v>12</v>
      </c>
      <c r="AJ55" s="103">
        <f>+COUNTA(C55:AG55)</f>
        <v>0</v>
      </c>
    </row>
    <row r="56" spans="1:36">
      <c r="B56" s="3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3"/>
      <c r="AI56" s="1"/>
      <c r="AJ56" s="3"/>
    </row>
    <row r="57" spans="1:36">
      <c r="B57" s="14" t="s">
        <v>10</v>
      </c>
      <c r="C57" s="27">
        <f>+AG52+1</f>
        <v>45689</v>
      </c>
      <c r="D57" s="39">
        <f t="shared" ref="D57:AD57" si="20">+C57+1</f>
        <v>45690</v>
      </c>
      <c r="E57" s="39">
        <f t="shared" si="20"/>
        <v>45691</v>
      </c>
      <c r="F57" s="39">
        <f t="shared" si="20"/>
        <v>45692</v>
      </c>
      <c r="G57" s="39">
        <f t="shared" si="20"/>
        <v>45693</v>
      </c>
      <c r="H57" s="39">
        <f t="shared" si="20"/>
        <v>45694</v>
      </c>
      <c r="I57" s="39">
        <f t="shared" si="20"/>
        <v>45695</v>
      </c>
      <c r="J57" s="39">
        <f t="shared" si="20"/>
        <v>45696</v>
      </c>
      <c r="K57" s="39">
        <f t="shared" si="20"/>
        <v>45697</v>
      </c>
      <c r="L57" s="39">
        <f t="shared" si="20"/>
        <v>45698</v>
      </c>
      <c r="M57" s="39">
        <f t="shared" si="20"/>
        <v>45699</v>
      </c>
      <c r="N57" s="39">
        <f t="shared" si="20"/>
        <v>45700</v>
      </c>
      <c r="O57" s="39">
        <f t="shared" si="20"/>
        <v>45701</v>
      </c>
      <c r="P57" s="39">
        <f t="shared" si="20"/>
        <v>45702</v>
      </c>
      <c r="Q57" s="39">
        <f t="shared" si="20"/>
        <v>45703</v>
      </c>
      <c r="R57" s="39">
        <f t="shared" si="20"/>
        <v>45704</v>
      </c>
      <c r="S57" s="39">
        <f t="shared" si="20"/>
        <v>45705</v>
      </c>
      <c r="T57" s="39">
        <f t="shared" si="20"/>
        <v>45706</v>
      </c>
      <c r="U57" s="39">
        <f t="shared" si="20"/>
        <v>45707</v>
      </c>
      <c r="V57" s="39">
        <f t="shared" si="20"/>
        <v>45708</v>
      </c>
      <c r="W57" s="39">
        <f t="shared" si="20"/>
        <v>45709</v>
      </c>
      <c r="X57" s="39">
        <f t="shared" si="20"/>
        <v>45710</v>
      </c>
      <c r="Y57" s="39">
        <f t="shared" si="20"/>
        <v>45711</v>
      </c>
      <c r="Z57" s="39">
        <f t="shared" si="20"/>
        <v>45712</v>
      </c>
      <c r="AA57" s="39">
        <f t="shared" si="20"/>
        <v>45713</v>
      </c>
      <c r="AB57" s="39">
        <f t="shared" si="20"/>
        <v>45714</v>
      </c>
      <c r="AC57" s="39">
        <f t="shared" si="20"/>
        <v>45715</v>
      </c>
      <c r="AD57" s="39">
        <f t="shared" si="20"/>
        <v>45716</v>
      </c>
      <c r="AE57" s="39"/>
      <c r="AF57" s="39"/>
      <c r="AG57" s="88"/>
      <c r="AH57" s="92"/>
      <c r="AI57" s="95" t="s">
        <v>20</v>
      </c>
      <c r="AJ57" s="101"/>
    </row>
    <row r="58" spans="1:36">
      <c r="B58" s="15" t="s">
        <v>11</v>
      </c>
      <c r="C58" s="28" t="str">
        <f t="shared" ref="C58:AD58" si="21">TEXT(WEEKDAY(+C57),"aaa")</f>
        <v>土</v>
      </c>
      <c r="D58" s="40" t="str">
        <f t="shared" si="21"/>
        <v>日</v>
      </c>
      <c r="E58" s="40" t="str">
        <f t="shared" si="21"/>
        <v>月</v>
      </c>
      <c r="F58" s="40" t="str">
        <f t="shared" si="21"/>
        <v>火</v>
      </c>
      <c r="G58" s="40" t="str">
        <f t="shared" si="21"/>
        <v>水</v>
      </c>
      <c r="H58" s="40" t="str">
        <f t="shared" si="21"/>
        <v>木</v>
      </c>
      <c r="I58" s="40" t="str">
        <f t="shared" si="21"/>
        <v>金</v>
      </c>
      <c r="J58" s="40" t="str">
        <f t="shared" si="21"/>
        <v>土</v>
      </c>
      <c r="K58" s="40" t="str">
        <f t="shared" si="21"/>
        <v>日</v>
      </c>
      <c r="L58" s="40" t="str">
        <f t="shared" si="21"/>
        <v>月</v>
      </c>
      <c r="M58" s="40" t="str">
        <f t="shared" si="21"/>
        <v>火</v>
      </c>
      <c r="N58" s="40" t="str">
        <f t="shared" si="21"/>
        <v>水</v>
      </c>
      <c r="O58" s="40" t="str">
        <f t="shared" si="21"/>
        <v>木</v>
      </c>
      <c r="P58" s="40" t="str">
        <f t="shared" si="21"/>
        <v>金</v>
      </c>
      <c r="Q58" s="40" t="str">
        <f t="shared" si="21"/>
        <v>土</v>
      </c>
      <c r="R58" s="40" t="str">
        <f t="shared" si="21"/>
        <v>日</v>
      </c>
      <c r="S58" s="40" t="str">
        <f t="shared" si="21"/>
        <v>月</v>
      </c>
      <c r="T58" s="40" t="str">
        <f t="shared" si="21"/>
        <v>火</v>
      </c>
      <c r="U58" s="40" t="str">
        <f t="shared" si="21"/>
        <v>水</v>
      </c>
      <c r="V58" s="40" t="str">
        <f t="shared" si="21"/>
        <v>木</v>
      </c>
      <c r="W58" s="40" t="str">
        <f t="shared" si="21"/>
        <v>金</v>
      </c>
      <c r="X58" s="40" t="str">
        <f t="shared" si="21"/>
        <v>土</v>
      </c>
      <c r="Y58" s="40" t="str">
        <f t="shared" si="21"/>
        <v>日</v>
      </c>
      <c r="Z58" s="40" t="str">
        <f t="shared" si="21"/>
        <v>月</v>
      </c>
      <c r="AA58" s="40" t="str">
        <f t="shared" si="21"/>
        <v>火</v>
      </c>
      <c r="AB58" s="40" t="str">
        <f t="shared" si="21"/>
        <v>水</v>
      </c>
      <c r="AC58" s="40" t="str">
        <f t="shared" si="21"/>
        <v>木</v>
      </c>
      <c r="AD58" s="40" t="str">
        <f t="shared" si="21"/>
        <v>金</v>
      </c>
      <c r="AE58" s="28"/>
      <c r="AF58" s="28"/>
      <c r="AG58" s="89"/>
      <c r="AH58" s="65"/>
      <c r="AI58" s="96" t="s">
        <v>13</v>
      </c>
      <c r="AJ58" s="70">
        <f>+COUNTA(C59:AG59)</f>
        <v>0</v>
      </c>
    </row>
    <row r="59" spans="1:36">
      <c r="B59" s="16" t="s">
        <v>13</v>
      </c>
      <c r="C59" s="2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29"/>
      <c r="AF59" s="29"/>
      <c r="AG59" s="85"/>
      <c r="AH59" s="65"/>
      <c r="AI59" s="97" t="s">
        <v>0</v>
      </c>
      <c r="AJ59" s="102">
        <f>COUNTA(C57:AG57)-AJ58</f>
        <v>28</v>
      </c>
    </row>
    <row r="60" spans="1:36">
      <c r="B60" s="17" t="s">
        <v>1</v>
      </c>
      <c r="C60" s="30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53"/>
      <c r="Q60" s="42"/>
      <c r="R60" s="30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30"/>
      <c r="AF60" s="30"/>
      <c r="AG60" s="86"/>
      <c r="AH60" s="65"/>
      <c r="AI60" s="98" t="s">
        <v>12</v>
      </c>
      <c r="AJ60" s="103">
        <f>+COUNTA(C60:AG60)</f>
        <v>0</v>
      </c>
    </row>
    <row r="62" spans="1:36">
      <c r="B62" s="10" t="s">
        <v>10</v>
      </c>
      <c r="C62" s="22">
        <f>+AD57+1</f>
        <v>45717</v>
      </c>
      <c r="D62" s="35">
        <f t="shared" ref="D62:AG62" si="22">+C62+1</f>
        <v>45718</v>
      </c>
      <c r="E62" s="35">
        <f t="shared" si="22"/>
        <v>45719</v>
      </c>
      <c r="F62" s="35">
        <f t="shared" si="22"/>
        <v>45720</v>
      </c>
      <c r="G62" s="35">
        <f t="shared" si="22"/>
        <v>45721</v>
      </c>
      <c r="H62" s="35">
        <f t="shared" si="22"/>
        <v>45722</v>
      </c>
      <c r="I62" s="35">
        <f t="shared" si="22"/>
        <v>45723</v>
      </c>
      <c r="J62" s="35">
        <f t="shared" si="22"/>
        <v>45724</v>
      </c>
      <c r="K62" s="35">
        <f t="shared" si="22"/>
        <v>45725</v>
      </c>
      <c r="L62" s="35">
        <f t="shared" si="22"/>
        <v>45726</v>
      </c>
      <c r="M62" s="35">
        <f t="shared" si="22"/>
        <v>45727</v>
      </c>
      <c r="N62" s="35">
        <f t="shared" si="22"/>
        <v>45728</v>
      </c>
      <c r="O62" s="35">
        <f t="shared" si="22"/>
        <v>45729</v>
      </c>
      <c r="P62" s="35">
        <f t="shared" si="22"/>
        <v>45730</v>
      </c>
      <c r="Q62" s="35">
        <f t="shared" si="22"/>
        <v>45731</v>
      </c>
      <c r="R62" s="35">
        <f t="shared" si="22"/>
        <v>45732</v>
      </c>
      <c r="S62" s="35">
        <f t="shared" si="22"/>
        <v>45733</v>
      </c>
      <c r="T62" s="35">
        <f t="shared" si="22"/>
        <v>45734</v>
      </c>
      <c r="U62" s="35">
        <f t="shared" si="22"/>
        <v>45735</v>
      </c>
      <c r="V62" s="35">
        <f t="shared" si="22"/>
        <v>45736</v>
      </c>
      <c r="W62" s="35">
        <f t="shared" si="22"/>
        <v>45737</v>
      </c>
      <c r="X62" s="35">
        <f t="shared" si="22"/>
        <v>45738</v>
      </c>
      <c r="Y62" s="35">
        <f t="shared" si="22"/>
        <v>45739</v>
      </c>
      <c r="Z62" s="35">
        <f t="shared" si="22"/>
        <v>45740</v>
      </c>
      <c r="AA62" s="35">
        <f t="shared" si="22"/>
        <v>45741</v>
      </c>
      <c r="AB62" s="35">
        <f t="shared" si="22"/>
        <v>45742</v>
      </c>
      <c r="AC62" s="35">
        <f t="shared" si="22"/>
        <v>45743</v>
      </c>
      <c r="AD62" s="35">
        <f t="shared" si="22"/>
        <v>45744</v>
      </c>
      <c r="AE62" s="35">
        <f t="shared" si="22"/>
        <v>45745</v>
      </c>
      <c r="AF62" s="35">
        <f t="shared" si="22"/>
        <v>45746</v>
      </c>
      <c r="AG62" s="35">
        <f t="shared" si="22"/>
        <v>45747</v>
      </c>
      <c r="AH62" s="93"/>
      <c r="AI62" s="95" t="s">
        <v>21</v>
      </c>
      <c r="AJ62" s="101"/>
    </row>
    <row r="63" spans="1:36">
      <c r="B63" s="11" t="s">
        <v>11</v>
      </c>
      <c r="C63" s="23" t="str">
        <f t="shared" ref="C63:AG63" si="23">TEXT(WEEKDAY(+C62),"aaa")</f>
        <v>土</v>
      </c>
      <c r="D63" s="36" t="str">
        <f t="shared" si="23"/>
        <v>日</v>
      </c>
      <c r="E63" s="36" t="str">
        <f t="shared" si="23"/>
        <v>月</v>
      </c>
      <c r="F63" s="36" t="str">
        <f t="shared" si="23"/>
        <v>火</v>
      </c>
      <c r="G63" s="36" t="str">
        <f t="shared" si="23"/>
        <v>水</v>
      </c>
      <c r="H63" s="36" t="str">
        <f t="shared" si="23"/>
        <v>木</v>
      </c>
      <c r="I63" s="36" t="str">
        <f t="shared" si="23"/>
        <v>金</v>
      </c>
      <c r="J63" s="36" t="str">
        <f t="shared" si="23"/>
        <v>土</v>
      </c>
      <c r="K63" s="36" t="str">
        <f t="shared" si="23"/>
        <v>日</v>
      </c>
      <c r="L63" s="36" t="str">
        <f t="shared" si="23"/>
        <v>月</v>
      </c>
      <c r="M63" s="36" t="str">
        <f t="shared" si="23"/>
        <v>火</v>
      </c>
      <c r="N63" s="36" t="str">
        <f t="shared" si="23"/>
        <v>水</v>
      </c>
      <c r="O63" s="36" t="str">
        <f t="shared" si="23"/>
        <v>木</v>
      </c>
      <c r="P63" s="36" t="str">
        <f t="shared" si="23"/>
        <v>金</v>
      </c>
      <c r="Q63" s="36" t="str">
        <f t="shared" si="23"/>
        <v>土</v>
      </c>
      <c r="R63" s="36" t="str">
        <f t="shared" si="23"/>
        <v>日</v>
      </c>
      <c r="S63" s="36" t="str">
        <f t="shared" si="23"/>
        <v>月</v>
      </c>
      <c r="T63" s="36" t="str">
        <f t="shared" si="23"/>
        <v>火</v>
      </c>
      <c r="U63" s="36" t="str">
        <f t="shared" si="23"/>
        <v>水</v>
      </c>
      <c r="V63" s="36" t="str">
        <f t="shared" si="23"/>
        <v>木</v>
      </c>
      <c r="W63" s="36" t="str">
        <f t="shared" si="23"/>
        <v>金</v>
      </c>
      <c r="X63" s="36" t="str">
        <f t="shared" si="23"/>
        <v>土</v>
      </c>
      <c r="Y63" s="36" t="str">
        <f t="shared" si="23"/>
        <v>日</v>
      </c>
      <c r="Z63" s="36" t="str">
        <f t="shared" si="23"/>
        <v>月</v>
      </c>
      <c r="AA63" s="36" t="str">
        <f t="shared" si="23"/>
        <v>火</v>
      </c>
      <c r="AB63" s="36" t="str">
        <f t="shared" si="23"/>
        <v>水</v>
      </c>
      <c r="AC63" s="36" t="str">
        <f t="shared" si="23"/>
        <v>木</v>
      </c>
      <c r="AD63" s="36" t="str">
        <f t="shared" si="23"/>
        <v>金</v>
      </c>
      <c r="AE63" s="36" t="str">
        <f t="shared" si="23"/>
        <v>土</v>
      </c>
      <c r="AF63" s="36" t="str">
        <f t="shared" si="23"/>
        <v>日</v>
      </c>
      <c r="AG63" s="90" t="str">
        <f t="shared" si="23"/>
        <v>月</v>
      </c>
      <c r="AH63" s="65"/>
      <c r="AI63" s="96" t="s">
        <v>13</v>
      </c>
      <c r="AJ63" s="70">
        <f>+COUNTA(C64:AG64)</f>
        <v>0</v>
      </c>
    </row>
    <row r="64" spans="1:36">
      <c r="B64" s="12" t="s">
        <v>13</v>
      </c>
      <c r="C64" s="2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81"/>
      <c r="AH64" s="65"/>
      <c r="AI64" s="97" t="s">
        <v>0</v>
      </c>
      <c r="AJ64" s="102">
        <f>COUNTA(C62:AG62)-AJ63</f>
        <v>31</v>
      </c>
    </row>
    <row r="65" spans="2:36">
      <c r="B65" s="13" t="s">
        <v>1</v>
      </c>
      <c r="C65" s="25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52"/>
      <c r="Q65" s="38"/>
      <c r="R65" s="2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82"/>
      <c r="AH65" s="65"/>
      <c r="AI65" s="98" t="s">
        <v>12</v>
      </c>
      <c r="AJ65" s="103">
        <f>+COUNTA(C65:AG65)</f>
        <v>0</v>
      </c>
    </row>
  </sheetData>
  <mergeCells count="30">
    <mergeCell ref="U2:V2"/>
    <mergeCell ref="W2:X2"/>
    <mergeCell ref="Y2:Z2"/>
    <mergeCell ref="AB2:AI2"/>
    <mergeCell ref="B3:E3"/>
    <mergeCell ref="S3:T3"/>
    <mergeCell ref="U3:V3"/>
    <mergeCell ref="W3:X3"/>
    <mergeCell ref="Y3:Z3"/>
    <mergeCell ref="AB3:AI3"/>
    <mergeCell ref="B4:E4"/>
    <mergeCell ref="G4:K4"/>
    <mergeCell ref="AB4:AI4"/>
    <mergeCell ref="B5:E5"/>
    <mergeCell ref="G5:K5"/>
    <mergeCell ref="L5:N5"/>
    <mergeCell ref="P5:R5"/>
    <mergeCell ref="AB5:AI5"/>
    <mergeCell ref="AI7:AJ7"/>
    <mergeCell ref="AI12:AJ12"/>
    <mergeCell ref="AI17:AJ17"/>
    <mergeCell ref="AI22:AJ22"/>
    <mergeCell ref="AI27:AJ27"/>
    <mergeCell ref="AI32:AJ32"/>
    <mergeCell ref="AI37:AJ37"/>
    <mergeCell ref="AI42:AJ42"/>
    <mergeCell ref="AI47:AJ47"/>
    <mergeCell ref="AI52:AJ52"/>
    <mergeCell ref="AI57:AJ57"/>
    <mergeCell ref="AI62:AJ62"/>
  </mergeCells>
  <phoneticPr fontId="1"/>
  <conditionalFormatting sqref="C8:AH8 C13:AH13 C18:AH18 C23:AH23 C28:AH28 C33:AH33 C38:AH38 C43:AH43 C48:AH48">
    <cfRule type="containsText" dxfId="59" priority="36" text="日">
      <formula>NOT(ISERROR(SEARCH("日",C8)))</formula>
    </cfRule>
    <cfRule type="containsText" dxfId="58" priority="37" text="土">
      <formula>NOT(ISERROR(SEARCH("土",C8)))</formula>
    </cfRule>
  </conditionalFormatting>
  <conditionalFormatting sqref="Y3:Z3">
    <cfRule type="cellIs" dxfId="57" priority="32" operator="greaterThanOrEqual">
      <formula>0.285</formula>
    </cfRule>
    <cfRule type="cellIs" dxfId="56" priority="33" operator="lessThan">
      <formula>0.285</formula>
    </cfRule>
  </conditionalFormatting>
  <conditionalFormatting sqref="AH9">
    <cfRule type="containsText" dxfId="55" priority="15" text="日">
      <formula>NOT(ISERROR(SEARCH("日",AH9)))</formula>
    </cfRule>
    <cfRule type="containsText" dxfId="54" priority="16" text="土">
      <formula>NOT(ISERROR(SEARCH("土",AH9)))</formula>
    </cfRule>
  </conditionalFormatting>
  <conditionalFormatting sqref="AH14 AH19">
    <cfRule type="containsText" dxfId="53" priority="13" text="日">
      <formula>NOT(ISERROR(SEARCH("日",AH14)))</formula>
    </cfRule>
    <cfRule type="containsText" dxfId="52" priority="14" text="土">
      <formula>NOT(ISERROR(SEARCH("土",AH14)))</formula>
    </cfRule>
  </conditionalFormatting>
  <conditionalFormatting sqref="AH24 AH29">
    <cfRule type="containsText" dxfId="51" priority="11" text="日">
      <formula>NOT(ISERROR(SEARCH("日",AH24)))</formula>
    </cfRule>
    <cfRule type="containsText" dxfId="50" priority="12" text="土">
      <formula>NOT(ISERROR(SEARCH("土",AH24)))</formula>
    </cfRule>
  </conditionalFormatting>
  <conditionalFormatting sqref="AH34 AH39">
    <cfRule type="containsText" dxfId="49" priority="9" text="日">
      <formula>NOT(ISERROR(SEARCH("日",AH34)))</formula>
    </cfRule>
    <cfRule type="containsText" dxfId="48" priority="10" text="土">
      <formula>NOT(ISERROR(SEARCH("土",AH34)))</formula>
    </cfRule>
  </conditionalFormatting>
  <conditionalFormatting sqref="AH44 AH49">
    <cfRule type="containsText" dxfId="47" priority="7" text="日">
      <formula>NOT(ISERROR(SEARCH("日",AH44)))</formula>
    </cfRule>
    <cfRule type="containsText" dxfId="46" priority="8" text="土">
      <formula>NOT(ISERROR(SEARCH("土",AH44)))</formula>
    </cfRule>
  </conditionalFormatting>
  <conditionalFormatting sqref="C58:AH58 C53:AH53 C63:AH63">
    <cfRule type="containsText" dxfId="45" priority="5" text="日">
      <formula>NOT(ISERROR(SEARCH("日",C53)))</formula>
    </cfRule>
    <cfRule type="containsText" dxfId="44" priority="6" text="土">
      <formula>NOT(ISERROR(SEARCH("土",C53)))</formula>
    </cfRule>
  </conditionalFormatting>
  <conditionalFormatting sqref="AH54 AH59">
    <cfRule type="containsText" dxfId="43" priority="3" text="日">
      <formula>NOT(ISERROR(SEARCH("日",AH54)))</formula>
    </cfRule>
    <cfRule type="containsText" dxfId="42" priority="4" text="土">
      <formula>NOT(ISERROR(SEARCH("土",AH54)))</formula>
    </cfRule>
  </conditionalFormatting>
  <conditionalFormatting sqref="AH64">
    <cfRule type="containsText" dxfId="41" priority="1" text="日">
      <formula>NOT(ISERROR(SEARCH("日",AH64)))</formula>
    </cfRule>
    <cfRule type="containsText" dxfId="40" priority="2" text="土">
      <formula>NOT(ISERROR(SEARCH("土",AH64)))</formula>
    </cfRule>
  </conditionalFormatting>
  <dataValidations count="2">
    <dataValidation type="list" allowBlank="0" showDropDown="0" showInputMessage="1" showErrorMessage="1" sqref="C50:AG50 C45:AG45 C40:AG40 C35:AG35 C30:AG30 C25:AG25 C20:AG20 C15:AG15 C10:AG10 C65:AG65 C60:AG60 C55:AG55">
      <formula1>"休"</formula1>
    </dataValidation>
    <dataValidation type="list" allowBlank="0" showDropDown="0" showInputMessage="1" showErrorMessage="1" sqref="C44:AG44 C39:AG39 C34:AG34 C29:AG29 C24:AG24 C19:AG19 C14:AG14 C9:AG9 C49:AG49 C64:AG64 C59:AG59 C54:AG54">
      <formula1>"中止,夏休,冬休"</formula1>
    </dataValidation>
  </dataValidations>
  <pageMargins left="0.7" right="0.7" top="0.75" bottom="0.75" header="0.3" footer="0.3"/>
  <pageSetup paperSize="9" scale="4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65"/>
  <sheetViews>
    <sheetView topLeftCell="A40" zoomScale="90" zoomScaleNormal="90" workbookViewId="0">
      <selection activeCell="AR24" sqref="AR24"/>
    </sheetView>
  </sheetViews>
  <sheetFormatPr defaultRowHeight="18.75"/>
  <cols>
    <col min="1" max="1" width="3.75" customWidth="1"/>
    <col min="2" max="2" width="8.5" customWidth="1"/>
    <col min="3" max="34" width="3.75" customWidth="1"/>
    <col min="35" max="35" width="16.625" customWidth="1"/>
    <col min="36" max="36" width="9.125" customWidth="1"/>
    <col min="37" max="57" width="3.75" customWidth="1"/>
  </cols>
  <sheetData>
    <row r="1" spans="1:36">
      <c r="A1" s="1"/>
      <c r="B1" s="2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"/>
      <c r="AJ1" s="99"/>
    </row>
    <row r="2" spans="1:36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3"/>
      <c r="S2" s="54"/>
      <c r="T2" s="57"/>
      <c r="U2" s="59" t="s">
        <v>0</v>
      </c>
      <c r="V2" s="62"/>
      <c r="W2" s="59" t="s">
        <v>2</v>
      </c>
      <c r="X2" s="62"/>
      <c r="Y2" s="67" t="s">
        <v>6</v>
      </c>
      <c r="Z2" s="70"/>
      <c r="AA2" s="3"/>
      <c r="AB2" s="65"/>
      <c r="AC2" s="65"/>
      <c r="AD2" s="65"/>
      <c r="AE2" s="65"/>
      <c r="AF2" s="65"/>
      <c r="AG2" s="65"/>
      <c r="AH2" s="65"/>
      <c r="AI2" s="65"/>
      <c r="AJ2" s="65"/>
    </row>
    <row r="3" spans="1:36" ht="19.5">
      <c r="A3" s="1"/>
      <c r="B3" s="4" t="s">
        <v>7</v>
      </c>
      <c r="C3" s="4"/>
      <c r="D3" s="4"/>
      <c r="E3" s="4"/>
      <c r="F3" s="3" t="s">
        <v>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3"/>
      <c r="R3" s="1"/>
      <c r="S3" s="55" t="s">
        <v>1</v>
      </c>
      <c r="T3" s="58"/>
      <c r="U3" s="60">
        <f>P5-AJ8-AJ13-AJ18-AJ23-AJ28-AJ33-AJ38-AJ43-AJ48-AJ53-AJ58-AJ63</f>
        <v>-8</v>
      </c>
      <c r="V3" s="63"/>
      <c r="W3" s="64">
        <f>+AJ10+AJ15+AJ18+AJ25+AJ30+AJ35+AJ40+AJ45+AJ50+AJ55+AJ60+AJ65</f>
        <v>0</v>
      </c>
      <c r="X3" s="58"/>
      <c r="Y3" s="68">
        <f>+W3/U3</f>
        <v>0</v>
      </c>
      <c r="Z3" s="71"/>
      <c r="AA3" s="3"/>
      <c r="AB3" s="73"/>
      <c r="AC3" s="73"/>
      <c r="AD3" s="73"/>
      <c r="AE3" s="73"/>
      <c r="AF3" s="73"/>
      <c r="AG3" s="73"/>
      <c r="AH3" s="73"/>
      <c r="AI3" s="73"/>
      <c r="AJ3" s="100"/>
    </row>
    <row r="4" spans="1:36" ht="19.5">
      <c r="A4" s="1"/>
      <c r="B4" s="4" t="s">
        <v>9</v>
      </c>
      <c r="C4" s="4"/>
      <c r="D4" s="4"/>
      <c r="E4" s="4"/>
      <c r="F4" s="3" t="s">
        <v>3</v>
      </c>
      <c r="G4" s="44">
        <v>45748</v>
      </c>
      <c r="H4" s="46"/>
      <c r="I4" s="46"/>
      <c r="J4" s="46"/>
      <c r="K4" s="47"/>
      <c r="L4" s="3"/>
      <c r="M4" s="3"/>
      <c r="N4" s="3"/>
      <c r="O4" s="3"/>
      <c r="P4" s="3"/>
      <c r="Q4" s="3"/>
      <c r="R4" s="1"/>
      <c r="S4" s="56"/>
      <c r="T4" s="56"/>
      <c r="U4" s="61"/>
      <c r="V4" s="61"/>
      <c r="W4" s="56"/>
      <c r="X4" s="56"/>
      <c r="Y4" s="3"/>
      <c r="Z4" s="3"/>
      <c r="AA4" s="3"/>
      <c r="AB4" s="74"/>
      <c r="AC4" s="74"/>
      <c r="AD4" s="74"/>
      <c r="AE4" s="74"/>
      <c r="AF4" s="74"/>
      <c r="AG4" s="74"/>
      <c r="AH4" s="74"/>
      <c r="AI4" s="74"/>
      <c r="AJ4" s="100"/>
    </row>
    <row r="5" spans="1:36">
      <c r="A5" s="1"/>
      <c r="B5" s="5" t="s">
        <v>8</v>
      </c>
      <c r="C5" s="5"/>
      <c r="D5" s="5"/>
      <c r="E5" s="5"/>
      <c r="F5" s="3" t="s">
        <v>3</v>
      </c>
      <c r="G5" s="45">
        <v>45748</v>
      </c>
      <c r="H5" s="45"/>
      <c r="I5" s="45"/>
      <c r="J5" s="45"/>
      <c r="K5" s="45"/>
      <c r="L5" s="48" t="s">
        <v>5</v>
      </c>
      <c r="M5" s="48"/>
      <c r="N5" s="48"/>
      <c r="O5" s="3" t="s">
        <v>3</v>
      </c>
      <c r="P5" s="50">
        <f>+G5-G4+1</f>
        <v>1</v>
      </c>
      <c r="Q5" s="50"/>
      <c r="R5" s="50"/>
      <c r="S5" s="3"/>
      <c r="T5" s="3"/>
      <c r="U5" s="3"/>
      <c r="V5" s="3"/>
      <c r="W5" s="3"/>
      <c r="X5" s="3"/>
      <c r="Y5" s="3"/>
      <c r="Z5" s="3"/>
      <c r="AA5" s="72"/>
      <c r="AB5" s="74"/>
      <c r="AC5" s="74"/>
      <c r="AD5" s="74"/>
      <c r="AE5" s="74"/>
      <c r="AF5" s="74"/>
      <c r="AG5" s="74"/>
      <c r="AH5" s="74"/>
      <c r="AI5" s="74"/>
      <c r="AJ5" s="100"/>
    </row>
    <row r="6" spans="1:36">
      <c r="A6" s="1"/>
      <c r="B6" s="3"/>
      <c r="C6" s="1"/>
      <c r="D6" s="1"/>
      <c r="E6" s="1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65"/>
      <c r="X6" s="66"/>
      <c r="Y6" s="69"/>
      <c r="Z6" s="65"/>
      <c r="AA6" s="65"/>
      <c r="AB6" s="65"/>
      <c r="AC6" s="65"/>
      <c r="AD6" s="65"/>
      <c r="AE6" s="65"/>
      <c r="AF6" s="65"/>
      <c r="AG6" s="65"/>
      <c r="AH6" s="65"/>
      <c r="AI6" s="1"/>
      <c r="AJ6" s="3"/>
    </row>
    <row r="7" spans="1:36">
      <c r="A7" s="1"/>
      <c r="B7" s="6" t="s">
        <v>10</v>
      </c>
      <c r="C7" s="18">
        <v>45748</v>
      </c>
      <c r="D7" s="31">
        <f t="shared" ref="D7:AF7" si="0">+C7+1</f>
        <v>45749</v>
      </c>
      <c r="E7" s="31">
        <f t="shared" si="0"/>
        <v>45750</v>
      </c>
      <c r="F7" s="31">
        <f t="shared" si="0"/>
        <v>45751</v>
      </c>
      <c r="G7" s="31">
        <f t="shared" si="0"/>
        <v>45752</v>
      </c>
      <c r="H7" s="31">
        <f t="shared" si="0"/>
        <v>45753</v>
      </c>
      <c r="I7" s="31">
        <f t="shared" si="0"/>
        <v>45754</v>
      </c>
      <c r="J7" s="31">
        <f t="shared" si="0"/>
        <v>45755</v>
      </c>
      <c r="K7" s="31">
        <f t="shared" si="0"/>
        <v>45756</v>
      </c>
      <c r="L7" s="31">
        <f t="shared" si="0"/>
        <v>45757</v>
      </c>
      <c r="M7" s="31">
        <f t="shared" si="0"/>
        <v>45758</v>
      </c>
      <c r="N7" s="31">
        <f t="shared" si="0"/>
        <v>45759</v>
      </c>
      <c r="O7" s="31">
        <f t="shared" si="0"/>
        <v>45760</v>
      </c>
      <c r="P7" s="31">
        <f t="shared" si="0"/>
        <v>45761</v>
      </c>
      <c r="Q7" s="31">
        <f t="shared" si="0"/>
        <v>45762</v>
      </c>
      <c r="R7" s="31">
        <f t="shared" si="0"/>
        <v>45763</v>
      </c>
      <c r="S7" s="31">
        <f t="shared" si="0"/>
        <v>45764</v>
      </c>
      <c r="T7" s="31">
        <f t="shared" si="0"/>
        <v>45765</v>
      </c>
      <c r="U7" s="31">
        <f t="shared" si="0"/>
        <v>45766</v>
      </c>
      <c r="V7" s="31">
        <f t="shared" si="0"/>
        <v>45767</v>
      </c>
      <c r="W7" s="31">
        <f t="shared" si="0"/>
        <v>45768</v>
      </c>
      <c r="X7" s="31">
        <f t="shared" si="0"/>
        <v>45769</v>
      </c>
      <c r="Y7" s="31">
        <f t="shared" si="0"/>
        <v>45770</v>
      </c>
      <c r="Z7" s="31">
        <f t="shared" si="0"/>
        <v>45771</v>
      </c>
      <c r="AA7" s="31">
        <f t="shared" si="0"/>
        <v>45772</v>
      </c>
      <c r="AB7" s="31">
        <f t="shared" si="0"/>
        <v>45773</v>
      </c>
      <c r="AC7" s="31">
        <f t="shared" si="0"/>
        <v>45774</v>
      </c>
      <c r="AD7" s="31">
        <f t="shared" si="0"/>
        <v>45775</v>
      </c>
      <c r="AE7" s="31">
        <f t="shared" si="0"/>
        <v>45776</v>
      </c>
      <c r="AF7" s="31">
        <f t="shared" si="0"/>
        <v>45777</v>
      </c>
      <c r="AG7" s="75"/>
      <c r="AH7" s="92"/>
      <c r="AI7" s="95" t="s">
        <v>22</v>
      </c>
      <c r="AJ7" s="101"/>
    </row>
    <row r="8" spans="1:36">
      <c r="A8" s="1"/>
      <c r="B8" s="7" t="s">
        <v>11</v>
      </c>
      <c r="C8" s="19" t="str">
        <f t="shared" ref="C8:AF8" si="1">TEXT(WEEKDAY(+C7),"aaa")</f>
        <v>火</v>
      </c>
      <c r="D8" s="32" t="str">
        <f t="shared" si="1"/>
        <v>水</v>
      </c>
      <c r="E8" s="32" t="str">
        <f t="shared" si="1"/>
        <v>木</v>
      </c>
      <c r="F8" s="32" t="str">
        <f t="shared" si="1"/>
        <v>金</v>
      </c>
      <c r="G8" s="32" t="str">
        <f t="shared" si="1"/>
        <v>土</v>
      </c>
      <c r="H8" s="32" t="str">
        <f t="shared" si="1"/>
        <v>日</v>
      </c>
      <c r="I8" s="32" t="str">
        <f t="shared" si="1"/>
        <v>月</v>
      </c>
      <c r="J8" s="32" t="str">
        <f t="shared" si="1"/>
        <v>火</v>
      </c>
      <c r="K8" s="32" t="str">
        <f t="shared" si="1"/>
        <v>水</v>
      </c>
      <c r="L8" s="32" t="str">
        <f t="shared" si="1"/>
        <v>木</v>
      </c>
      <c r="M8" s="32" t="str">
        <f t="shared" si="1"/>
        <v>金</v>
      </c>
      <c r="N8" s="32" t="str">
        <f t="shared" si="1"/>
        <v>土</v>
      </c>
      <c r="O8" s="32" t="str">
        <f t="shared" si="1"/>
        <v>日</v>
      </c>
      <c r="P8" s="32" t="str">
        <f t="shared" si="1"/>
        <v>月</v>
      </c>
      <c r="Q8" s="32" t="str">
        <f t="shared" si="1"/>
        <v>火</v>
      </c>
      <c r="R8" s="32" t="str">
        <f t="shared" si="1"/>
        <v>水</v>
      </c>
      <c r="S8" s="32" t="str">
        <f t="shared" si="1"/>
        <v>木</v>
      </c>
      <c r="T8" s="32" t="str">
        <f t="shared" si="1"/>
        <v>金</v>
      </c>
      <c r="U8" s="32" t="str">
        <f t="shared" si="1"/>
        <v>土</v>
      </c>
      <c r="V8" s="32" t="str">
        <f t="shared" si="1"/>
        <v>日</v>
      </c>
      <c r="W8" s="32" t="str">
        <f t="shared" si="1"/>
        <v>月</v>
      </c>
      <c r="X8" s="32" t="str">
        <f t="shared" si="1"/>
        <v>火</v>
      </c>
      <c r="Y8" s="32" t="str">
        <f t="shared" si="1"/>
        <v>水</v>
      </c>
      <c r="Z8" s="32" t="str">
        <f t="shared" si="1"/>
        <v>木</v>
      </c>
      <c r="AA8" s="32" t="str">
        <f t="shared" si="1"/>
        <v>金</v>
      </c>
      <c r="AB8" s="32" t="str">
        <f t="shared" si="1"/>
        <v>土</v>
      </c>
      <c r="AC8" s="32" t="str">
        <f t="shared" si="1"/>
        <v>日</v>
      </c>
      <c r="AD8" s="32" t="str">
        <f t="shared" si="1"/>
        <v>月</v>
      </c>
      <c r="AE8" s="104" t="str">
        <f t="shared" si="1"/>
        <v>火</v>
      </c>
      <c r="AF8" s="19" t="str">
        <f t="shared" si="1"/>
        <v>水</v>
      </c>
      <c r="AG8" s="76"/>
      <c r="AH8" s="65"/>
      <c r="AI8" s="96" t="s">
        <v>13</v>
      </c>
      <c r="AJ8" s="70">
        <f>+COUNTA(C9:AG9)</f>
        <v>0</v>
      </c>
    </row>
    <row r="9" spans="1:36" ht="18.75" customHeight="1">
      <c r="A9" s="1"/>
      <c r="B9" s="8" t="s">
        <v>13</v>
      </c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0"/>
      <c r="AF9" s="20"/>
      <c r="AG9" s="77"/>
      <c r="AH9" s="65"/>
      <c r="AI9" s="97" t="s">
        <v>0</v>
      </c>
      <c r="AJ9" s="102">
        <f>COUNTA(C7:AG7)-AJ8</f>
        <v>30</v>
      </c>
    </row>
    <row r="10" spans="1:36">
      <c r="A10" s="1"/>
      <c r="B10" s="9" t="s">
        <v>1</v>
      </c>
      <c r="C10" s="2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34"/>
      <c r="R10" s="2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1"/>
      <c r="AF10" s="21"/>
      <c r="AG10" s="78"/>
      <c r="AH10" s="65"/>
      <c r="AI10" s="98" t="s">
        <v>12</v>
      </c>
      <c r="AJ10" s="103">
        <f>+COUNTA(C10:AG10)</f>
        <v>0</v>
      </c>
    </row>
    <row r="12" spans="1:36">
      <c r="A12" s="1"/>
      <c r="B12" s="10" t="s">
        <v>10</v>
      </c>
      <c r="C12" s="22">
        <f>+AF7+1</f>
        <v>45778</v>
      </c>
      <c r="D12" s="35">
        <f t="shared" ref="D12:AG12" si="2">+C12+1</f>
        <v>45779</v>
      </c>
      <c r="E12" s="35">
        <f t="shared" si="2"/>
        <v>45780</v>
      </c>
      <c r="F12" s="35">
        <f t="shared" si="2"/>
        <v>45781</v>
      </c>
      <c r="G12" s="35">
        <f t="shared" si="2"/>
        <v>45782</v>
      </c>
      <c r="H12" s="35">
        <f t="shared" si="2"/>
        <v>45783</v>
      </c>
      <c r="I12" s="35">
        <f t="shared" si="2"/>
        <v>45784</v>
      </c>
      <c r="J12" s="35">
        <f t="shared" si="2"/>
        <v>45785</v>
      </c>
      <c r="K12" s="35">
        <f t="shared" si="2"/>
        <v>45786</v>
      </c>
      <c r="L12" s="35">
        <f t="shared" si="2"/>
        <v>45787</v>
      </c>
      <c r="M12" s="35">
        <f t="shared" si="2"/>
        <v>45788</v>
      </c>
      <c r="N12" s="35">
        <f t="shared" si="2"/>
        <v>45789</v>
      </c>
      <c r="O12" s="35">
        <f t="shared" si="2"/>
        <v>45790</v>
      </c>
      <c r="P12" s="35">
        <f t="shared" si="2"/>
        <v>45791</v>
      </c>
      <c r="Q12" s="35">
        <f t="shared" si="2"/>
        <v>45792</v>
      </c>
      <c r="R12" s="35">
        <f t="shared" si="2"/>
        <v>45793</v>
      </c>
      <c r="S12" s="35">
        <f t="shared" si="2"/>
        <v>45794</v>
      </c>
      <c r="T12" s="35">
        <f t="shared" si="2"/>
        <v>45795</v>
      </c>
      <c r="U12" s="35">
        <f t="shared" si="2"/>
        <v>45796</v>
      </c>
      <c r="V12" s="35">
        <f t="shared" si="2"/>
        <v>45797</v>
      </c>
      <c r="W12" s="35">
        <f t="shared" si="2"/>
        <v>45798</v>
      </c>
      <c r="X12" s="35">
        <f t="shared" si="2"/>
        <v>45799</v>
      </c>
      <c r="Y12" s="35">
        <f t="shared" si="2"/>
        <v>45800</v>
      </c>
      <c r="Z12" s="35">
        <f t="shared" si="2"/>
        <v>45801</v>
      </c>
      <c r="AA12" s="35">
        <f t="shared" si="2"/>
        <v>45802</v>
      </c>
      <c r="AB12" s="35">
        <f t="shared" si="2"/>
        <v>45803</v>
      </c>
      <c r="AC12" s="35">
        <f t="shared" si="2"/>
        <v>45804</v>
      </c>
      <c r="AD12" s="35">
        <f t="shared" si="2"/>
        <v>45805</v>
      </c>
      <c r="AE12" s="35">
        <f t="shared" si="2"/>
        <v>45806</v>
      </c>
      <c r="AF12" s="35">
        <f t="shared" si="2"/>
        <v>45807</v>
      </c>
      <c r="AG12" s="79">
        <f t="shared" si="2"/>
        <v>45808</v>
      </c>
      <c r="AH12" s="92"/>
      <c r="AI12" s="95" t="s">
        <v>23</v>
      </c>
      <c r="AJ12" s="101"/>
    </row>
    <row r="13" spans="1:36">
      <c r="A13" s="1"/>
      <c r="B13" s="11" t="s">
        <v>11</v>
      </c>
      <c r="C13" s="23" t="str">
        <f t="shared" ref="C13:AG13" si="3">TEXT(WEEKDAY(+C12),"aaa")</f>
        <v>木</v>
      </c>
      <c r="D13" s="36" t="str">
        <f t="shared" si="3"/>
        <v>金</v>
      </c>
      <c r="E13" s="36" t="str">
        <f t="shared" si="3"/>
        <v>土</v>
      </c>
      <c r="F13" s="36" t="str">
        <f t="shared" si="3"/>
        <v>日</v>
      </c>
      <c r="G13" s="104" t="str">
        <f t="shared" si="3"/>
        <v>月</v>
      </c>
      <c r="H13" s="104" t="str">
        <f t="shared" si="3"/>
        <v>火</v>
      </c>
      <c r="I13" s="36" t="str">
        <f t="shared" si="3"/>
        <v>水</v>
      </c>
      <c r="J13" s="36" t="str">
        <f t="shared" si="3"/>
        <v>木</v>
      </c>
      <c r="K13" s="36" t="str">
        <f t="shared" si="3"/>
        <v>金</v>
      </c>
      <c r="L13" s="36" t="str">
        <f t="shared" si="3"/>
        <v>土</v>
      </c>
      <c r="M13" s="36" t="str">
        <f t="shared" si="3"/>
        <v>日</v>
      </c>
      <c r="N13" s="36" t="str">
        <f t="shared" si="3"/>
        <v>月</v>
      </c>
      <c r="O13" s="36" t="str">
        <f t="shared" si="3"/>
        <v>火</v>
      </c>
      <c r="P13" s="36" t="str">
        <f t="shared" si="3"/>
        <v>水</v>
      </c>
      <c r="Q13" s="36" t="str">
        <f t="shared" si="3"/>
        <v>木</v>
      </c>
      <c r="R13" s="36" t="str">
        <f t="shared" si="3"/>
        <v>金</v>
      </c>
      <c r="S13" s="36" t="str">
        <f t="shared" si="3"/>
        <v>土</v>
      </c>
      <c r="T13" s="36" t="str">
        <f t="shared" si="3"/>
        <v>日</v>
      </c>
      <c r="U13" s="36" t="str">
        <f t="shared" si="3"/>
        <v>月</v>
      </c>
      <c r="V13" s="36" t="str">
        <f t="shared" si="3"/>
        <v>火</v>
      </c>
      <c r="W13" s="36" t="str">
        <f t="shared" si="3"/>
        <v>水</v>
      </c>
      <c r="X13" s="36" t="str">
        <f t="shared" si="3"/>
        <v>木</v>
      </c>
      <c r="Y13" s="36" t="str">
        <f t="shared" si="3"/>
        <v>金</v>
      </c>
      <c r="Z13" s="36" t="str">
        <f t="shared" si="3"/>
        <v>土</v>
      </c>
      <c r="AA13" s="36" t="str">
        <f t="shared" si="3"/>
        <v>日</v>
      </c>
      <c r="AB13" s="36" t="str">
        <f t="shared" si="3"/>
        <v>月</v>
      </c>
      <c r="AC13" s="36" t="str">
        <f t="shared" si="3"/>
        <v>火</v>
      </c>
      <c r="AD13" s="36" t="str">
        <f t="shared" si="3"/>
        <v>水</v>
      </c>
      <c r="AE13" s="36" t="str">
        <f t="shared" si="3"/>
        <v>木</v>
      </c>
      <c r="AF13" s="36" t="str">
        <f t="shared" si="3"/>
        <v>金</v>
      </c>
      <c r="AG13" s="80" t="str">
        <f t="shared" si="3"/>
        <v>土</v>
      </c>
      <c r="AH13" s="65"/>
      <c r="AI13" s="96" t="s">
        <v>13</v>
      </c>
      <c r="AJ13" s="70">
        <f>+COUNTA(C14:AG14)</f>
        <v>0</v>
      </c>
    </row>
    <row r="14" spans="1:36">
      <c r="A14" s="1"/>
      <c r="B14" s="12" t="s">
        <v>13</v>
      </c>
      <c r="C14" s="2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81"/>
      <c r="AH14" s="65"/>
      <c r="AI14" s="97" t="s">
        <v>0</v>
      </c>
      <c r="AJ14" s="102">
        <f>COUNTA(C12:AG12)-AJ13</f>
        <v>31</v>
      </c>
    </row>
    <row r="15" spans="1:36">
      <c r="A15" s="1"/>
      <c r="B15" s="13" t="s">
        <v>1</v>
      </c>
      <c r="C15" s="2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2"/>
      <c r="Q15" s="38"/>
      <c r="R15" s="2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82"/>
      <c r="AH15" s="65"/>
      <c r="AI15" s="98" t="s">
        <v>12</v>
      </c>
      <c r="AJ15" s="103">
        <f>+COUNTA(C15:AG15)</f>
        <v>0</v>
      </c>
    </row>
    <row r="16" spans="1:36">
      <c r="A16" s="1"/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3"/>
      <c r="AI16" s="1"/>
      <c r="AJ16" s="3"/>
    </row>
    <row r="17" spans="1:36">
      <c r="A17" s="1"/>
      <c r="B17" s="14" t="s">
        <v>10</v>
      </c>
      <c r="C17" s="27">
        <f>+AG12+1</f>
        <v>45809</v>
      </c>
      <c r="D17" s="39">
        <f t="shared" ref="D17:AF17" si="4">+C17+1</f>
        <v>45810</v>
      </c>
      <c r="E17" s="39">
        <f t="shared" si="4"/>
        <v>45811</v>
      </c>
      <c r="F17" s="39">
        <f t="shared" si="4"/>
        <v>45812</v>
      </c>
      <c r="G17" s="39">
        <f t="shared" si="4"/>
        <v>45813</v>
      </c>
      <c r="H17" s="39">
        <f t="shared" si="4"/>
        <v>45814</v>
      </c>
      <c r="I17" s="39">
        <f t="shared" si="4"/>
        <v>45815</v>
      </c>
      <c r="J17" s="39">
        <f t="shared" si="4"/>
        <v>45816</v>
      </c>
      <c r="K17" s="39">
        <f t="shared" si="4"/>
        <v>45817</v>
      </c>
      <c r="L17" s="39">
        <f t="shared" si="4"/>
        <v>45818</v>
      </c>
      <c r="M17" s="39">
        <f t="shared" si="4"/>
        <v>45819</v>
      </c>
      <c r="N17" s="39">
        <f t="shared" si="4"/>
        <v>45820</v>
      </c>
      <c r="O17" s="39">
        <f t="shared" si="4"/>
        <v>45821</v>
      </c>
      <c r="P17" s="39">
        <f t="shared" si="4"/>
        <v>45822</v>
      </c>
      <c r="Q17" s="39">
        <f t="shared" si="4"/>
        <v>45823</v>
      </c>
      <c r="R17" s="39">
        <f t="shared" si="4"/>
        <v>45824</v>
      </c>
      <c r="S17" s="39">
        <f t="shared" si="4"/>
        <v>45825</v>
      </c>
      <c r="T17" s="39">
        <f t="shared" si="4"/>
        <v>45826</v>
      </c>
      <c r="U17" s="39">
        <f t="shared" si="4"/>
        <v>45827</v>
      </c>
      <c r="V17" s="39">
        <f t="shared" si="4"/>
        <v>45828</v>
      </c>
      <c r="W17" s="39">
        <f t="shared" si="4"/>
        <v>45829</v>
      </c>
      <c r="X17" s="39">
        <f t="shared" si="4"/>
        <v>45830</v>
      </c>
      <c r="Y17" s="39">
        <f t="shared" si="4"/>
        <v>45831</v>
      </c>
      <c r="Z17" s="39">
        <f t="shared" si="4"/>
        <v>45832</v>
      </c>
      <c r="AA17" s="39">
        <f t="shared" si="4"/>
        <v>45833</v>
      </c>
      <c r="AB17" s="39">
        <f t="shared" si="4"/>
        <v>45834</v>
      </c>
      <c r="AC17" s="39">
        <f t="shared" si="4"/>
        <v>45835</v>
      </c>
      <c r="AD17" s="39">
        <f t="shared" si="4"/>
        <v>45836</v>
      </c>
      <c r="AE17" s="39">
        <f t="shared" si="4"/>
        <v>45837</v>
      </c>
      <c r="AF17" s="39">
        <f t="shared" si="4"/>
        <v>45838</v>
      </c>
      <c r="AG17" s="83"/>
      <c r="AH17" s="92"/>
      <c r="AI17" s="95" t="s">
        <v>15</v>
      </c>
      <c r="AJ17" s="101"/>
    </row>
    <row r="18" spans="1:36">
      <c r="A18" s="1"/>
      <c r="B18" s="15" t="s">
        <v>11</v>
      </c>
      <c r="C18" s="28" t="str">
        <f t="shared" ref="C18:AF18" si="5">TEXT(WEEKDAY(+C17),"aaa")</f>
        <v>日</v>
      </c>
      <c r="D18" s="40" t="str">
        <f t="shared" si="5"/>
        <v>月</v>
      </c>
      <c r="E18" s="40" t="str">
        <f t="shared" si="5"/>
        <v>火</v>
      </c>
      <c r="F18" s="40" t="str">
        <f t="shared" si="5"/>
        <v>水</v>
      </c>
      <c r="G18" s="40" t="str">
        <f t="shared" si="5"/>
        <v>木</v>
      </c>
      <c r="H18" s="40" t="str">
        <f t="shared" si="5"/>
        <v>金</v>
      </c>
      <c r="I18" s="40" t="str">
        <f t="shared" si="5"/>
        <v>土</v>
      </c>
      <c r="J18" s="40" t="str">
        <f t="shared" si="5"/>
        <v>日</v>
      </c>
      <c r="K18" s="40" t="str">
        <f t="shared" si="5"/>
        <v>月</v>
      </c>
      <c r="L18" s="40" t="str">
        <f t="shared" si="5"/>
        <v>火</v>
      </c>
      <c r="M18" s="40" t="str">
        <f t="shared" si="5"/>
        <v>水</v>
      </c>
      <c r="N18" s="40" t="str">
        <f t="shared" si="5"/>
        <v>木</v>
      </c>
      <c r="O18" s="40" t="str">
        <f t="shared" si="5"/>
        <v>金</v>
      </c>
      <c r="P18" s="40" t="str">
        <f t="shared" si="5"/>
        <v>土</v>
      </c>
      <c r="Q18" s="40" t="str">
        <f t="shared" si="5"/>
        <v>日</v>
      </c>
      <c r="R18" s="40" t="str">
        <f t="shared" si="5"/>
        <v>月</v>
      </c>
      <c r="S18" s="40" t="str">
        <f t="shared" si="5"/>
        <v>火</v>
      </c>
      <c r="T18" s="40" t="str">
        <f t="shared" si="5"/>
        <v>水</v>
      </c>
      <c r="U18" s="40" t="str">
        <f t="shared" si="5"/>
        <v>木</v>
      </c>
      <c r="V18" s="40" t="str">
        <f t="shared" si="5"/>
        <v>金</v>
      </c>
      <c r="W18" s="40" t="str">
        <f t="shared" si="5"/>
        <v>土</v>
      </c>
      <c r="X18" s="40" t="str">
        <f t="shared" si="5"/>
        <v>日</v>
      </c>
      <c r="Y18" s="40" t="str">
        <f t="shared" si="5"/>
        <v>月</v>
      </c>
      <c r="Z18" s="40" t="str">
        <f t="shared" si="5"/>
        <v>火</v>
      </c>
      <c r="AA18" s="40" t="str">
        <f t="shared" si="5"/>
        <v>水</v>
      </c>
      <c r="AB18" s="40" t="str">
        <f t="shared" si="5"/>
        <v>木</v>
      </c>
      <c r="AC18" s="40" t="str">
        <f t="shared" si="5"/>
        <v>金</v>
      </c>
      <c r="AD18" s="40" t="str">
        <f t="shared" si="5"/>
        <v>土</v>
      </c>
      <c r="AE18" s="28" t="str">
        <f t="shared" si="5"/>
        <v>日</v>
      </c>
      <c r="AF18" s="28" t="str">
        <f t="shared" si="5"/>
        <v>月</v>
      </c>
      <c r="AG18" s="84"/>
      <c r="AH18" s="65"/>
      <c r="AI18" s="96" t="s">
        <v>13</v>
      </c>
      <c r="AJ18" s="70">
        <f>+COUNTA(C19:AG19)</f>
        <v>0</v>
      </c>
    </row>
    <row r="19" spans="1:36" ht="18.75" customHeight="1">
      <c r="A19" s="1"/>
      <c r="B19" s="16" t="s">
        <v>13</v>
      </c>
      <c r="C19" s="29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29"/>
      <c r="AF19" s="29"/>
      <c r="AG19" s="85"/>
      <c r="AH19" s="65"/>
      <c r="AI19" s="97" t="s">
        <v>0</v>
      </c>
      <c r="AJ19" s="102">
        <f>COUNTA(C17:AG17)-AJ18</f>
        <v>30</v>
      </c>
    </row>
    <row r="20" spans="1:36">
      <c r="A20" s="1"/>
      <c r="B20" s="17" t="s">
        <v>1</v>
      </c>
      <c r="C20" s="30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53"/>
      <c r="Q20" s="42"/>
      <c r="R20" s="30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30"/>
      <c r="AF20" s="30"/>
      <c r="AG20" s="86"/>
      <c r="AH20" s="65"/>
      <c r="AI20" s="98" t="s">
        <v>12</v>
      </c>
      <c r="AJ20" s="103">
        <f>+COUNTA(C20:AG20)</f>
        <v>0</v>
      </c>
    </row>
    <row r="22" spans="1:36">
      <c r="A22" s="1"/>
      <c r="B22" s="10" t="s">
        <v>10</v>
      </c>
      <c r="C22" s="22">
        <f>+AF17+1</f>
        <v>45839</v>
      </c>
      <c r="D22" s="35">
        <f t="shared" ref="D22:AG22" si="6">+C22+1</f>
        <v>45840</v>
      </c>
      <c r="E22" s="35">
        <f t="shared" si="6"/>
        <v>45841</v>
      </c>
      <c r="F22" s="35">
        <f t="shared" si="6"/>
        <v>45842</v>
      </c>
      <c r="G22" s="35">
        <f t="shared" si="6"/>
        <v>45843</v>
      </c>
      <c r="H22" s="35">
        <f t="shared" si="6"/>
        <v>45844</v>
      </c>
      <c r="I22" s="35">
        <f t="shared" si="6"/>
        <v>45845</v>
      </c>
      <c r="J22" s="35">
        <f t="shared" si="6"/>
        <v>45846</v>
      </c>
      <c r="K22" s="35">
        <f t="shared" si="6"/>
        <v>45847</v>
      </c>
      <c r="L22" s="35">
        <f t="shared" si="6"/>
        <v>45848</v>
      </c>
      <c r="M22" s="35">
        <f t="shared" si="6"/>
        <v>45849</v>
      </c>
      <c r="N22" s="35">
        <f t="shared" si="6"/>
        <v>45850</v>
      </c>
      <c r="O22" s="35">
        <f t="shared" si="6"/>
        <v>45851</v>
      </c>
      <c r="P22" s="35">
        <f t="shared" si="6"/>
        <v>45852</v>
      </c>
      <c r="Q22" s="35">
        <f t="shared" si="6"/>
        <v>45853</v>
      </c>
      <c r="R22" s="35">
        <f t="shared" si="6"/>
        <v>45854</v>
      </c>
      <c r="S22" s="35">
        <f t="shared" si="6"/>
        <v>45855</v>
      </c>
      <c r="T22" s="35">
        <f t="shared" si="6"/>
        <v>45856</v>
      </c>
      <c r="U22" s="35">
        <f t="shared" si="6"/>
        <v>45857</v>
      </c>
      <c r="V22" s="35">
        <f t="shared" si="6"/>
        <v>45858</v>
      </c>
      <c r="W22" s="35">
        <f t="shared" si="6"/>
        <v>45859</v>
      </c>
      <c r="X22" s="35">
        <f t="shared" si="6"/>
        <v>45860</v>
      </c>
      <c r="Y22" s="35">
        <f t="shared" si="6"/>
        <v>45861</v>
      </c>
      <c r="Z22" s="35">
        <f t="shared" si="6"/>
        <v>45862</v>
      </c>
      <c r="AA22" s="35">
        <f t="shared" si="6"/>
        <v>45863</v>
      </c>
      <c r="AB22" s="35">
        <f t="shared" si="6"/>
        <v>45864</v>
      </c>
      <c r="AC22" s="35">
        <f t="shared" si="6"/>
        <v>45865</v>
      </c>
      <c r="AD22" s="35">
        <f t="shared" si="6"/>
        <v>45866</v>
      </c>
      <c r="AE22" s="35">
        <f t="shared" si="6"/>
        <v>45867</v>
      </c>
      <c r="AF22" s="35">
        <f t="shared" si="6"/>
        <v>45868</v>
      </c>
      <c r="AG22" s="87">
        <f t="shared" si="6"/>
        <v>45869</v>
      </c>
      <c r="AH22" s="93"/>
      <c r="AI22" s="95" t="s">
        <v>24</v>
      </c>
      <c r="AJ22" s="101"/>
    </row>
    <row r="23" spans="1:36">
      <c r="A23" s="1"/>
      <c r="B23" s="11" t="s">
        <v>11</v>
      </c>
      <c r="C23" s="23" t="str">
        <f t="shared" ref="C23:AG23" si="7">TEXT(WEEKDAY(+C22),"aaa")</f>
        <v>火</v>
      </c>
      <c r="D23" s="36" t="str">
        <f t="shared" si="7"/>
        <v>水</v>
      </c>
      <c r="E23" s="36" t="str">
        <f t="shared" si="7"/>
        <v>木</v>
      </c>
      <c r="F23" s="36" t="str">
        <f t="shared" si="7"/>
        <v>金</v>
      </c>
      <c r="G23" s="36" t="str">
        <f t="shared" si="7"/>
        <v>土</v>
      </c>
      <c r="H23" s="36" t="str">
        <f t="shared" si="7"/>
        <v>日</v>
      </c>
      <c r="I23" s="36" t="str">
        <f t="shared" si="7"/>
        <v>月</v>
      </c>
      <c r="J23" s="36" t="str">
        <f t="shared" si="7"/>
        <v>火</v>
      </c>
      <c r="K23" s="36" t="str">
        <f t="shared" si="7"/>
        <v>水</v>
      </c>
      <c r="L23" s="36" t="str">
        <f t="shared" si="7"/>
        <v>木</v>
      </c>
      <c r="M23" s="36" t="str">
        <f t="shared" si="7"/>
        <v>金</v>
      </c>
      <c r="N23" s="36" t="str">
        <f t="shared" si="7"/>
        <v>土</v>
      </c>
      <c r="O23" s="36" t="str">
        <f t="shared" si="7"/>
        <v>日</v>
      </c>
      <c r="P23" s="36" t="str">
        <f t="shared" si="7"/>
        <v>月</v>
      </c>
      <c r="Q23" s="36" t="str">
        <f t="shared" si="7"/>
        <v>火</v>
      </c>
      <c r="R23" s="36" t="str">
        <f t="shared" si="7"/>
        <v>水</v>
      </c>
      <c r="S23" s="36" t="str">
        <f t="shared" si="7"/>
        <v>木</v>
      </c>
      <c r="T23" s="36" t="str">
        <f t="shared" si="7"/>
        <v>金</v>
      </c>
      <c r="U23" s="36" t="str">
        <f t="shared" si="7"/>
        <v>土</v>
      </c>
      <c r="V23" s="36" t="str">
        <f t="shared" si="7"/>
        <v>日</v>
      </c>
      <c r="W23" s="104" t="str">
        <f t="shared" si="7"/>
        <v>月</v>
      </c>
      <c r="X23" s="36" t="str">
        <f t="shared" si="7"/>
        <v>火</v>
      </c>
      <c r="Y23" s="36" t="str">
        <f t="shared" si="7"/>
        <v>水</v>
      </c>
      <c r="Z23" s="36" t="str">
        <f t="shared" si="7"/>
        <v>木</v>
      </c>
      <c r="AA23" s="36" t="str">
        <f t="shared" si="7"/>
        <v>金</v>
      </c>
      <c r="AB23" s="36" t="str">
        <f t="shared" si="7"/>
        <v>土</v>
      </c>
      <c r="AC23" s="36" t="str">
        <f t="shared" si="7"/>
        <v>日</v>
      </c>
      <c r="AD23" s="36" t="str">
        <f t="shared" si="7"/>
        <v>月</v>
      </c>
      <c r="AE23" s="36" t="str">
        <f t="shared" si="7"/>
        <v>火</v>
      </c>
      <c r="AF23" s="36" t="str">
        <f t="shared" si="7"/>
        <v>水</v>
      </c>
      <c r="AG23" s="80" t="str">
        <f t="shared" si="7"/>
        <v>木</v>
      </c>
      <c r="AH23" s="65"/>
      <c r="AI23" s="96" t="s">
        <v>13</v>
      </c>
      <c r="AJ23" s="70">
        <f>+COUNTA(C24:AG24)</f>
        <v>0</v>
      </c>
    </row>
    <row r="24" spans="1:36">
      <c r="A24" s="1"/>
      <c r="B24" s="12" t="s">
        <v>13</v>
      </c>
      <c r="C24" s="2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81"/>
      <c r="AH24" s="65"/>
      <c r="AI24" s="97" t="s">
        <v>0</v>
      </c>
      <c r="AJ24" s="102">
        <f>COUNTA(C22:AG22)-AJ23</f>
        <v>31</v>
      </c>
    </row>
    <row r="25" spans="1:36">
      <c r="A25" s="1"/>
      <c r="B25" s="13" t="s">
        <v>1</v>
      </c>
      <c r="C25" s="25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52"/>
      <c r="Q25" s="38"/>
      <c r="R25" s="2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82"/>
      <c r="AH25" s="65"/>
      <c r="AI25" s="98" t="s">
        <v>12</v>
      </c>
      <c r="AJ25" s="103">
        <f>+COUNTA(C25:AG25)</f>
        <v>0</v>
      </c>
    </row>
    <row r="26" spans="1:36">
      <c r="A26" s="1"/>
      <c r="B26" s="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3"/>
      <c r="AI26" s="1"/>
      <c r="AJ26" s="3"/>
    </row>
    <row r="27" spans="1:36">
      <c r="A27" s="1"/>
      <c r="B27" s="14" t="s">
        <v>10</v>
      </c>
      <c r="C27" s="27">
        <f>+AG22+1</f>
        <v>45870</v>
      </c>
      <c r="D27" s="39">
        <f t="shared" ref="D27:AG27" si="8">+C27+1</f>
        <v>45871</v>
      </c>
      <c r="E27" s="39">
        <f t="shared" si="8"/>
        <v>45872</v>
      </c>
      <c r="F27" s="39">
        <f t="shared" si="8"/>
        <v>45873</v>
      </c>
      <c r="G27" s="39">
        <f t="shared" si="8"/>
        <v>45874</v>
      </c>
      <c r="H27" s="39">
        <f t="shared" si="8"/>
        <v>45875</v>
      </c>
      <c r="I27" s="39">
        <f t="shared" si="8"/>
        <v>45876</v>
      </c>
      <c r="J27" s="39">
        <f t="shared" si="8"/>
        <v>45877</v>
      </c>
      <c r="K27" s="39">
        <f t="shared" si="8"/>
        <v>45878</v>
      </c>
      <c r="L27" s="39">
        <f t="shared" si="8"/>
        <v>45879</v>
      </c>
      <c r="M27" s="39">
        <f t="shared" si="8"/>
        <v>45880</v>
      </c>
      <c r="N27" s="39">
        <f t="shared" si="8"/>
        <v>45881</v>
      </c>
      <c r="O27" s="39">
        <f t="shared" si="8"/>
        <v>45882</v>
      </c>
      <c r="P27" s="39">
        <f t="shared" si="8"/>
        <v>45883</v>
      </c>
      <c r="Q27" s="39">
        <f t="shared" si="8"/>
        <v>45884</v>
      </c>
      <c r="R27" s="39">
        <f t="shared" si="8"/>
        <v>45885</v>
      </c>
      <c r="S27" s="39">
        <f t="shared" si="8"/>
        <v>45886</v>
      </c>
      <c r="T27" s="39">
        <f t="shared" si="8"/>
        <v>45887</v>
      </c>
      <c r="U27" s="39">
        <f t="shared" si="8"/>
        <v>45888</v>
      </c>
      <c r="V27" s="39">
        <f t="shared" si="8"/>
        <v>45889</v>
      </c>
      <c r="W27" s="39">
        <f t="shared" si="8"/>
        <v>45890</v>
      </c>
      <c r="X27" s="39">
        <f t="shared" si="8"/>
        <v>45891</v>
      </c>
      <c r="Y27" s="39">
        <f t="shared" si="8"/>
        <v>45892</v>
      </c>
      <c r="Z27" s="39">
        <f t="shared" si="8"/>
        <v>45893</v>
      </c>
      <c r="AA27" s="39">
        <f t="shared" si="8"/>
        <v>45894</v>
      </c>
      <c r="AB27" s="39">
        <f t="shared" si="8"/>
        <v>45895</v>
      </c>
      <c r="AC27" s="39">
        <f t="shared" si="8"/>
        <v>45896</v>
      </c>
      <c r="AD27" s="39">
        <f t="shared" si="8"/>
        <v>45897</v>
      </c>
      <c r="AE27" s="39">
        <f t="shared" si="8"/>
        <v>45898</v>
      </c>
      <c r="AF27" s="39">
        <f t="shared" si="8"/>
        <v>45899</v>
      </c>
      <c r="AG27" s="88">
        <f t="shared" si="8"/>
        <v>45900</v>
      </c>
      <c r="AH27" s="92"/>
      <c r="AI27" s="95" t="s">
        <v>25</v>
      </c>
      <c r="AJ27" s="101"/>
    </row>
    <row r="28" spans="1:36">
      <c r="A28" s="1"/>
      <c r="B28" s="15" t="s">
        <v>11</v>
      </c>
      <c r="C28" s="28" t="str">
        <f t="shared" ref="C28:AG28" si="9">TEXT(WEEKDAY(+C27),"aaa")</f>
        <v>金</v>
      </c>
      <c r="D28" s="40" t="str">
        <f t="shared" si="9"/>
        <v>土</v>
      </c>
      <c r="E28" s="40" t="str">
        <f t="shared" si="9"/>
        <v>日</v>
      </c>
      <c r="F28" s="40" t="str">
        <f t="shared" si="9"/>
        <v>月</v>
      </c>
      <c r="G28" s="40" t="str">
        <f t="shared" si="9"/>
        <v>火</v>
      </c>
      <c r="H28" s="40" t="str">
        <f t="shared" si="9"/>
        <v>水</v>
      </c>
      <c r="I28" s="40" t="str">
        <f t="shared" si="9"/>
        <v>木</v>
      </c>
      <c r="J28" s="40" t="str">
        <f t="shared" si="9"/>
        <v>金</v>
      </c>
      <c r="K28" s="40" t="str">
        <f t="shared" si="9"/>
        <v>土</v>
      </c>
      <c r="L28" s="40" t="str">
        <f t="shared" si="9"/>
        <v>日</v>
      </c>
      <c r="M28" s="104" t="str">
        <f t="shared" si="9"/>
        <v>月</v>
      </c>
      <c r="N28" s="40" t="str">
        <f t="shared" si="9"/>
        <v>火</v>
      </c>
      <c r="O28" s="40" t="str">
        <f t="shared" si="9"/>
        <v>水</v>
      </c>
      <c r="P28" s="40" t="str">
        <f t="shared" si="9"/>
        <v>木</v>
      </c>
      <c r="Q28" s="40" t="str">
        <f t="shared" si="9"/>
        <v>金</v>
      </c>
      <c r="R28" s="40" t="str">
        <f t="shared" si="9"/>
        <v>土</v>
      </c>
      <c r="S28" s="40" t="str">
        <f t="shared" si="9"/>
        <v>日</v>
      </c>
      <c r="T28" s="40" t="str">
        <f t="shared" si="9"/>
        <v>月</v>
      </c>
      <c r="U28" s="40" t="str">
        <f t="shared" si="9"/>
        <v>火</v>
      </c>
      <c r="V28" s="40" t="str">
        <f t="shared" si="9"/>
        <v>水</v>
      </c>
      <c r="W28" s="40" t="str">
        <f t="shared" si="9"/>
        <v>木</v>
      </c>
      <c r="X28" s="40" t="str">
        <f t="shared" si="9"/>
        <v>金</v>
      </c>
      <c r="Y28" s="40" t="str">
        <f t="shared" si="9"/>
        <v>土</v>
      </c>
      <c r="Z28" s="40" t="str">
        <f t="shared" si="9"/>
        <v>日</v>
      </c>
      <c r="AA28" s="40" t="str">
        <f t="shared" si="9"/>
        <v>月</v>
      </c>
      <c r="AB28" s="40" t="str">
        <f t="shared" si="9"/>
        <v>火</v>
      </c>
      <c r="AC28" s="40" t="str">
        <f t="shared" si="9"/>
        <v>水</v>
      </c>
      <c r="AD28" s="40" t="str">
        <f t="shared" si="9"/>
        <v>木</v>
      </c>
      <c r="AE28" s="28" t="str">
        <f t="shared" si="9"/>
        <v>金</v>
      </c>
      <c r="AF28" s="28" t="str">
        <f t="shared" si="9"/>
        <v>土</v>
      </c>
      <c r="AG28" s="89" t="str">
        <f t="shared" si="9"/>
        <v>日</v>
      </c>
      <c r="AH28" s="65"/>
      <c r="AI28" s="96" t="s">
        <v>13</v>
      </c>
      <c r="AJ28" s="70">
        <f>+COUNTA(C29:AG29)</f>
        <v>3</v>
      </c>
    </row>
    <row r="29" spans="1:36" ht="18.75" customHeight="1">
      <c r="A29" s="1"/>
      <c r="B29" s="16" t="s">
        <v>13</v>
      </c>
      <c r="C29" s="29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17</v>
      </c>
      <c r="P29" s="41" t="s">
        <v>17</v>
      </c>
      <c r="Q29" s="41" t="s">
        <v>17</v>
      </c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29"/>
      <c r="AF29" s="29"/>
      <c r="AG29" s="85"/>
      <c r="AH29" s="65"/>
      <c r="AI29" s="97" t="s">
        <v>0</v>
      </c>
      <c r="AJ29" s="102">
        <f>COUNTA(C27:AG27)-AJ28</f>
        <v>28</v>
      </c>
    </row>
    <row r="30" spans="1:36">
      <c r="A30" s="1"/>
      <c r="B30" s="17" t="s">
        <v>1</v>
      </c>
      <c r="C30" s="30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53"/>
      <c r="Q30" s="42"/>
      <c r="R30" s="30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30"/>
      <c r="AF30" s="30"/>
      <c r="AG30" s="86"/>
      <c r="AH30" s="65"/>
      <c r="AI30" s="98" t="s">
        <v>12</v>
      </c>
      <c r="AJ30" s="103">
        <f>+COUNTA(C30:AG30)</f>
        <v>0</v>
      </c>
    </row>
    <row r="32" spans="1:36">
      <c r="A32" s="1"/>
      <c r="B32" s="10" t="s">
        <v>10</v>
      </c>
      <c r="C32" s="22">
        <f>+AG27+1</f>
        <v>45901</v>
      </c>
      <c r="D32" s="35">
        <f t="shared" ref="D32:AF32" si="10">+C32+1</f>
        <v>45902</v>
      </c>
      <c r="E32" s="35">
        <f t="shared" si="10"/>
        <v>45903</v>
      </c>
      <c r="F32" s="35">
        <f t="shared" si="10"/>
        <v>45904</v>
      </c>
      <c r="G32" s="35">
        <f t="shared" si="10"/>
        <v>45905</v>
      </c>
      <c r="H32" s="35">
        <f t="shared" si="10"/>
        <v>45906</v>
      </c>
      <c r="I32" s="35">
        <f t="shared" si="10"/>
        <v>45907</v>
      </c>
      <c r="J32" s="35">
        <f t="shared" si="10"/>
        <v>45908</v>
      </c>
      <c r="K32" s="35">
        <f t="shared" si="10"/>
        <v>45909</v>
      </c>
      <c r="L32" s="35">
        <f t="shared" si="10"/>
        <v>45910</v>
      </c>
      <c r="M32" s="35">
        <f t="shared" si="10"/>
        <v>45911</v>
      </c>
      <c r="N32" s="35">
        <f t="shared" si="10"/>
        <v>45912</v>
      </c>
      <c r="O32" s="35">
        <f t="shared" si="10"/>
        <v>45913</v>
      </c>
      <c r="P32" s="35">
        <f t="shared" si="10"/>
        <v>45914</v>
      </c>
      <c r="Q32" s="35">
        <f t="shared" si="10"/>
        <v>45915</v>
      </c>
      <c r="R32" s="35">
        <f t="shared" si="10"/>
        <v>45916</v>
      </c>
      <c r="S32" s="35">
        <f t="shared" si="10"/>
        <v>45917</v>
      </c>
      <c r="T32" s="35">
        <f t="shared" si="10"/>
        <v>45918</v>
      </c>
      <c r="U32" s="35">
        <f t="shared" si="10"/>
        <v>45919</v>
      </c>
      <c r="V32" s="35">
        <f t="shared" si="10"/>
        <v>45920</v>
      </c>
      <c r="W32" s="35">
        <f t="shared" si="10"/>
        <v>45921</v>
      </c>
      <c r="X32" s="35">
        <f t="shared" si="10"/>
        <v>45922</v>
      </c>
      <c r="Y32" s="35">
        <f t="shared" si="10"/>
        <v>45923</v>
      </c>
      <c r="Z32" s="35">
        <f t="shared" si="10"/>
        <v>45924</v>
      </c>
      <c r="AA32" s="35">
        <f t="shared" si="10"/>
        <v>45925</v>
      </c>
      <c r="AB32" s="35">
        <f t="shared" si="10"/>
        <v>45926</v>
      </c>
      <c r="AC32" s="35">
        <f t="shared" si="10"/>
        <v>45927</v>
      </c>
      <c r="AD32" s="35">
        <f t="shared" si="10"/>
        <v>45928</v>
      </c>
      <c r="AE32" s="35">
        <f t="shared" si="10"/>
        <v>45929</v>
      </c>
      <c r="AF32" s="35">
        <f t="shared" si="10"/>
        <v>45930</v>
      </c>
      <c r="AG32" s="87"/>
      <c r="AH32" s="93"/>
      <c r="AI32" s="95" t="s">
        <v>26</v>
      </c>
      <c r="AJ32" s="101"/>
    </row>
    <row r="33" spans="1:36">
      <c r="A33" s="1"/>
      <c r="B33" s="11" t="s">
        <v>11</v>
      </c>
      <c r="C33" s="23" t="str">
        <f t="shared" ref="C33:AF33" si="11">TEXT(WEEKDAY(+C32),"aaa")</f>
        <v>月</v>
      </c>
      <c r="D33" s="36" t="str">
        <f t="shared" si="11"/>
        <v>火</v>
      </c>
      <c r="E33" s="36" t="str">
        <f t="shared" si="11"/>
        <v>水</v>
      </c>
      <c r="F33" s="36" t="str">
        <f t="shared" si="11"/>
        <v>木</v>
      </c>
      <c r="G33" s="36" t="str">
        <f t="shared" si="11"/>
        <v>金</v>
      </c>
      <c r="H33" s="36" t="str">
        <f t="shared" si="11"/>
        <v>土</v>
      </c>
      <c r="I33" s="36" t="str">
        <f t="shared" si="11"/>
        <v>日</v>
      </c>
      <c r="J33" s="36" t="str">
        <f t="shared" si="11"/>
        <v>月</v>
      </c>
      <c r="K33" s="36" t="str">
        <f t="shared" si="11"/>
        <v>火</v>
      </c>
      <c r="L33" s="36" t="str">
        <f t="shared" si="11"/>
        <v>水</v>
      </c>
      <c r="M33" s="36" t="str">
        <f t="shared" si="11"/>
        <v>木</v>
      </c>
      <c r="N33" s="36" t="str">
        <f t="shared" si="11"/>
        <v>金</v>
      </c>
      <c r="O33" s="36" t="str">
        <f t="shared" si="11"/>
        <v>土</v>
      </c>
      <c r="P33" s="36" t="str">
        <f t="shared" si="11"/>
        <v>日</v>
      </c>
      <c r="Q33" s="104" t="str">
        <f t="shared" si="11"/>
        <v>月</v>
      </c>
      <c r="R33" s="36" t="str">
        <f t="shared" si="11"/>
        <v>火</v>
      </c>
      <c r="S33" s="36" t="str">
        <f t="shared" si="11"/>
        <v>水</v>
      </c>
      <c r="T33" s="36" t="str">
        <f t="shared" si="11"/>
        <v>木</v>
      </c>
      <c r="U33" s="36" t="str">
        <f t="shared" si="11"/>
        <v>金</v>
      </c>
      <c r="V33" s="36" t="str">
        <f t="shared" si="11"/>
        <v>土</v>
      </c>
      <c r="W33" s="36" t="str">
        <f t="shared" si="11"/>
        <v>日</v>
      </c>
      <c r="X33" s="36" t="str">
        <f t="shared" si="11"/>
        <v>月</v>
      </c>
      <c r="Y33" s="104" t="str">
        <f t="shared" si="11"/>
        <v>火</v>
      </c>
      <c r="Z33" s="36" t="str">
        <f t="shared" si="11"/>
        <v>水</v>
      </c>
      <c r="AA33" s="36" t="str">
        <f t="shared" si="11"/>
        <v>木</v>
      </c>
      <c r="AB33" s="36" t="str">
        <f t="shared" si="11"/>
        <v>金</v>
      </c>
      <c r="AC33" s="36" t="str">
        <f t="shared" si="11"/>
        <v>土</v>
      </c>
      <c r="AD33" s="36" t="str">
        <f t="shared" si="11"/>
        <v>日</v>
      </c>
      <c r="AE33" s="36" t="str">
        <f t="shared" si="11"/>
        <v>月</v>
      </c>
      <c r="AF33" s="36" t="str">
        <f t="shared" si="11"/>
        <v>火</v>
      </c>
      <c r="AG33" s="80"/>
      <c r="AH33" s="65"/>
      <c r="AI33" s="96" t="s">
        <v>13</v>
      </c>
      <c r="AJ33" s="70">
        <f>+COUNTA(C34:AG34)</f>
        <v>0</v>
      </c>
    </row>
    <row r="34" spans="1:36">
      <c r="A34" s="1"/>
      <c r="B34" s="12" t="s">
        <v>13</v>
      </c>
      <c r="C34" s="2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81"/>
      <c r="AH34" s="65"/>
      <c r="AI34" s="97" t="s">
        <v>0</v>
      </c>
      <c r="AJ34" s="102">
        <f>COUNTA(C32:AG32)-AJ33</f>
        <v>30</v>
      </c>
    </row>
    <row r="35" spans="1:36">
      <c r="A35" s="1"/>
      <c r="B35" s="13" t="s">
        <v>1</v>
      </c>
      <c r="C35" s="25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52"/>
      <c r="Q35" s="38"/>
      <c r="R35" s="2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82"/>
      <c r="AH35" s="65"/>
      <c r="AI35" s="98" t="s">
        <v>12</v>
      </c>
      <c r="AJ35" s="103">
        <f>+COUNTA(C35:AG35)</f>
        <v>0</v>
      </c>
    </row>
    <row r="36" spans="1:36">
      <c r="A36" s="1"/>
      <c r="B36" s="3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3"/>
      <c r="AI36" s="1"/>
      <c r="AJ36" s="3"/>
    </row>
    <row r="37" spans="1:36">
      <c r="A37" s="1"/>
      <c r="B37" s="14" t="s">
        <v>10</v>
      </c>
      <c r="C37" s="27">
        <f>+AF32+1</f>
        <v>45931</v>
      </c>
      <c r="D37" s="39">
        <f t="shared" ref="D37:AG37" si="12">+C37+1</f>
        <v>45932</v>
      </c>
      <c r="E37" s="39">
        <f t="shared" si="12"/>
        <v>45933</v>
      </c>
      <c r="F37" s="39">
        <f t="shared" si="12"/>
        <v>45934</v>
      </c>
      <c r="G37" s="39">
        <f t="shared" si="12"/>
        <v>45935</v>
      </c>
      <c r="H37" s="39">
        <f t="shared" si="12"/>
        <v>45936</v>
      </c>
      <c r="I37" s="39">
        <f t="shared" si="12"/>
        <v>45937</v>
      </c>
      <c r="J37" s="39">
        <f t="shared" si="12"/>
        <v>45938</v>
      </c>
      <c r="K37" s="39">
        <f t="shared" si="12"/>
        <v>45939</v>
      </c>
      <c r="L37" s="39">
        <f t="shared" si="12"/>
        <v>45940</v>
      </c>
      <c r="M37" s="39">
        <f t="shared" si="12"/>
        <v>45941</v>
      </c>
      <c r="N37" s="39">
        <f t="shared" si="12"/>
        <v>45942</v>
      </c>
      <c r="O37" s="39">
        <f t="shared" si="12"/>
        <v>45943</v>
      </c>
      <c r="P37" s="39">
        <f t="shared" si="12"/>
        <v>45944</v>
      </c>
      <c r="Q37" s="39">
        <f t="shared" si="12"/>
        <v>45945</v>
      </c>
      <c r="R37" s="39">
        <f t="shared" si="12"/>
        <v>45946</v>
      </c>
      <c r="S37" s="39">
        <f t="shared" si="12"/>
        <v>45947</v>
      </c>
      <c r="T37" s="39">
        <f t="shared" si="12"/>
        <v>45948</v>
      </c>
      <c r="U37" s="39">
        <f t="shared" si="12"/>
        <v>45949</v>
      </c>
      <c r="V37" s="39">
        <f t="shared" si="12"/>
        <v>45950</v>
      </c>
      <c r="W37" s="39">
        <f t="shared" si="12"/>
        <v>45951</v>
      </c>
      <c r="X37" s="39">
        <f t="shared" si="12"/>
        <v>45952</v>
      </c>
      <c r="Y37" s="39">
        <f t="shared" si="12"/>
        <v>45953</v>
      </c>
      <c r="Z37" s="39">
        <f t="shared" si="12"/>
        <v>45954</v>
      </c>
      <c r="AA37" s="39">
        <f t="shared" si="12"/>
        <v>45955</v>
      </c>
      <c r="AB37" s="39">
        <f t="shared" si="12"/>
        <v>45956</v>
      </c>
      <c r="AC37" s="39">
        <f t="shared" si="12"/>
        <v>45957</v>
      </c>
      <c r="AD37" s="39">
        <f t="shared" si="12"/>
        <v>45958</v>
      </c>
      <c r="AE37" s="39">
        <f t="shared" si="12"/>
        <v>45959</v>
      </c>
      <c r="AF37" s="39">
        <f t="shared" si="12"/>
        <v>45960</v>
      </c>
      <c r="AG37" s="88">
        <f t="shared" si="12"/>
        <v>45961</v>
      </c>
      <c r="AH37" s="92"/>
      <c r="AI37" s="95" t="s">
        <v>28</v>
      </c>
      <c r="AJ37" s="101"/>
    </row>
    <row r="38" spans="1:36">
      <c r="A38" s="1"/>
      <c r="B38" s="15" t="s">
        <v>11</v>
      </c>
      <c r="C38" s="28" t="str">
        <f t="shared" ref="C38:AG38" si="13">TEXT(WEEKDAY(+C37),"aaa")</f>
        <v>水</v>
      </c>
      <c r="D38" s="40" t="str">
        <f t="shared" si="13"/>
        <v>木</v>
      </c>
      <c r="E38" s="40" t="str">
        <f t="shared" si="13"/>
        <v>金</v>
      </c>
      <c r="F38" s="40" t="str">
        <f t="shared" si="13"/>
        <v>土</v>
      </c>
      <c r="G38" s="40" t="str">
        <f t="shared" si="13"/>
        <v>日</v>
      </c>
      <c r="H38" s="40" t="str">
        <f t="shared" si="13"/>
        <v>月</v>
      </c>
      <c r="I38" s="40" t="str">
        <f t="shared" si="13"/>
        <v>火</v>
      </c>
      <c r="J38" s="40" t="str">
        <f t="shared" si="13"/>
        <v>水</v>
      </c>
      <c r="K38" s="40" t="str">
        <f t="shared" si="13"/>
        <v>木</v>
      </c>
      <c r="L38" s="40" t="str">
        <f t="shared" si="13"/>
        <v>金</v>
      </c>
      <c r="M38" s="40" t="str">
        <f t="shared" si="13"/>
        <v>土</v>
      </c>
      <c r="N38" s="40" t="str">
        <f t="shared" si="13"/>
        <v>日</v>
      </c>
      <c r="O38" s="104" t="str">
        <f t="shared" si="13"/>
        <v>月</v>
      </c>
      <c r="P38" s="40" t="str">
        <f t="shared" si="13"/>
        <v>火</v>
      </c>
      <c r="Q38" s="40" t="str">
        <f t="shared" si="13"/>
        <v>水</v>
      </c>
      <c r="R38" s="40" t="str">
        <f t="shared" si="13"/>
        <v>木</v>
      </c>
      <c r="S38" s="40" t="str">
        <f t="shared" si="13"/>
        <v>金</v>
      </c>
      <c r="T38" s="40" t="str">
        <f t="shared" si="13"/>
        <v>土</v>
      </c>
      <c r="U38" s="40" t="str">
        <f t="shared" si="13"/>
        <v>日</v>
      </c>
      <c r="V38" s="40" t="str">
        <f t="shared" si="13"/>
        <v>月</v>
      </c>
      <c r="W38" s="40" t="str">
        <f t="shared" si="13"/>
        <v>火</v>
      </c>
      <c r="X38" s="40" t="str">
        <f t="shared" si="13"/>
        <v>水</v>
      </c>
      <c r="Y38" s="40" t="str">
        <f t="shared" si="13"/>
        <v>木</v>
      </c>
      <c r="Z38" s="40" t="str">
        <f t="shared" si="13"/>
        <v>金</v>
      </c>
      <c r="AA38" s="40" t="str">
        <f t="shared" si="13"/>
        <v>土</v>
      </c>
      <c r="AB38" s="40" t="str">
        <f t="shared" si="13"/>
        <v>日</v>
      </c>
      <c r="AC38" s="40" t="str">
        <f t="shared" si="13"/>
        <v>月</v>
      </c>
      <c r="AD38" s="40" t="str">
        <f t="shared" si="13"/>
        <v>火</v>
      </c>
      <c r="AE38" s="28" t="str">
        <f t="shared" si="13"/>
        <v>水</v>
      </c>
      <c r="AF38" s="28" t="str">
        <f t="shared" si="13"/>
        <v>木</v>
      </c>
      <c r="AG38" s="89" t="str">
        <f t="shared" si="13"/>
        <v>金</v>
      </c>
      <c r="AH38" s="65"/>
      <c r="AI38" s="96" t="s">
        <v>13</v>
      </c>
      <c r="AJ38" s="70">
        <f>+COUNTA(C39:AG39)</f>
        <v>0</v>
      </c>
    </row>
    <row r="39" spans="1:36" ht="18.75" customHeight="1">
      <c r="A39" s="1"/>
      <c r="B39" s="16" t="s">
        <v>13</v>
      </c>
      <c r="C39" s="2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29"/>
      <c r="AF39" s="29"/>
      <c r="AG39" s="85"/>
      <c r="AH39" s="65"/>
      <c r="AI39" s="97" t="s">
        <v>0</v>
      </c>
      <c r="AJ39" s="102">
        <f>COUNTA(C37:AG37)-AJ38</f>
        <v>31</v>
      </c>
    </row>
    <row r="40" spans="1:36">
      <c r="A40" s="1"/>
      <c r="B40" s="17" t="s">
        <v>1</v>
      </c>
      <c r="C40" s="30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53"/>
      <c r="Q40" s="42"/>
      <c r="R40" s="30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30"/>
      <c r="AF40" s="30"/>
      <c r="AG40" s="86"/>
      <c r="AH40" s="65"/>
      <c r="AI40" s="98" t="s">
        <v>12</v>
      </c>
      <c r="AJ40" s="103">
        <f>+COUNTA(C40:AG40)</f>
        <v>0</v>
      </c>
    </row>
    <row r="42" spans="1:36">
      <c r="A42" s="1"/>
      <c r="B42" s="10" t="s">
        <v>10</v>
      </c>
      <c r="C42" s="22">
        <f>+AG37+1</f>
        <v>45962</v>
      </c>
      <c r="D42" s="35">
        <f t="shared" ref="D42:AF42" si="14">+C42+1</f>
        <v>45963</v>
      </c>
      <c r="E42" s="35">
        <f t="shared" si="14"/>
        <v>45964</v>
      </c>
      <c r="F42" s="35">
        <f t="shared" si="14"/>
        <v>45965</v>
      </c>
      <c r="G42" s="35">
        <f t="shared" si="14"/>
        <v>45966</v>
      </c>
      <c r="H42" s="35">
        <f t="shared" si="14"/>
        <v>45967</v>
      </c>
      <c r="I42" s="35">
        <f t="shared" si="14"/>
        <v>45968</v>
      </c>
      <c r="J42" s="35">
        <f t="shared" si="14"/>
        <v>45969</v>
      </c>
      <c r="K42" s="35">
        <f t="shared" si="14"/>
        <v>45970</v>
      </c>
      <c r="L42" s="35">
        <f t="shared" si="14"/>
        <v>45971</v>
      </c>
      <c r="M42" s="35">
        <f t="shared" si="14"/>
        <v>45972</v>
      </c>
      <c r="N42" s="35">
        <f t="shared" si="14"/>
        <v>45973</v>
      </c>
      <c r="O42" s="35">
        <f t="shared" si="14"/>
        <v>45974</v>
      </c>
      <c r="P42" s="35">
        <f t="shared" si="14"/>
        <v>45975</v>
      </c>
      <c r="Q42" s="35">
        <f t="shared" si="14"/>
        <v>45976</v>
      </c>
      <c r="R42" s="35">
        <f t="shared" si="14"/>
        <v>45977</v>
      </c>
      <c r="S42" s="35">
        <f t="shared" si="14"/>
        <v>45978</v>
      </c>
      <c r="T42" s="35">
        <f t="shared" si="14"/>
        <v>45979</v>
      </c>
      <c r="U42" s="35">
        <f t="shared" si="14"/>
        <v>45980</v>
      </c>
      <c r="V42" s="35">
        <f t="shared" si="14"/>
        <v>45981</v>
      </c>
      <c r="W42" s="35">
        <f t="shared" si="14"/>
        <v>45982</v>
      </c>
      <c r="X42" s="35">
        <f t="shared" si="14"/>
        <v>45983</v>
      </c>
      <c r="Y42" s="35">
        <f t="shared" si="14"/>
        <v>45984</v>
      </c>
      <c r="Z42" s="35">
        <f t="shared" si="14"/>
        <v>45985</v>
      </c>
      <c r="AA42" s="35">
        <f t="shared" si="14"/>
        <v>45986</v>
      </c>
      <c r="AB42" s="35">
        <f t="shared" si="14"/>
        <v>45987</v>
      </c>
      <c r="AC42" s="35">
        <f t="shared" si="14"/>
        <v>45988</v>
      </c>
      <c r="AD42" s="35">
        <f t="shared" si="14"/>
        <v>45989</v>
      </c>
      <c r="AE42" s="35">
        <f t="shared" si="14"/>
        <v>45990</v>
      </c>
      <c r="AF42" s="35">
        <f t="shared" si="14"/>
        <v>45991</v>
      </c>
      <c r="AG42" s="87"/>
      <c r="AH42" s="93"/>
      <c r="AI42" s="95" t="s">
        <v>14</v>
      </c>
      <c r="AJ42" s="101"/>
    </row>
    <row r="43" spans="1:36">
      <c r="A43" s="1"/>
      <c r="B43" s="11" t="s">
        <v>11</v>
      </c>
      <c r="C43" s="23" t="str">
        <f t="shared" ref="C43:AF43" si="15">TEXT(WEEKDAY(+C42),"aaa")</f>
        <v>土</v>
      </c>
      <c r="D43" s="36" t="str">
        <f t="shared" si="15"/>
        <v>日</v>
      </c>
      <c r="E43" s="104" t="str">
        <f t="shared" si="15"/>
        <v>月</v>
      </c>
      <c r="F43" s="36" t="str">
        <f t="shared" si="15"/>
        <v>火</v>
      </c>
      <c r="G43" s="36" t="str">
        <f t="shared" si="15"/>
        <v>水</v>
      </c>
      <c r="H43" s="36" t="str">
        <f t="shared" si="15"/>
        <v>木</v>
      </c>
      <c r="I43" s="36" t="str">
        <f t="shared" si="15"/>
        <v>金</v>
      </c>
      <c r="J43" s="36" t="str">
        <f t="shared" si="15"/>
        <v>土</v>
      </c>
      <c r="K43" s="36" t="str">
        <f t="shared" si="15"/>
        <v>日</v>
      </c>
      <c r="L43" s="36" t="str">
        <f t="shared" si="15"/>
        <v>月</v>
      </c>
      <c r="M43" s="36" t="str">
        <f t="shared" si="15"/>
        <v>火</v>
      </c>
      <c r="N43" s="36" t="str">
        <f t="shared" si="15"/>
        <v>水</v>
      </c>
      <c r="O43" s="36" t="str">
        <f t="shared" si="15"/>
        <v>木</v>
      </c>
      <c r="P43" s="36" t="str">
        <f t="shared" si="15"/>
        <v>金</v>
      </c>
      <c r="Q43" s="36" t="str">
        <f t="shared" si="15"/>
        <v>土</v>
      </c>
      <c r="R43" s="36" t="str">
        <f t="shared" si="15"/>
        <v>日</v>
      </c>
      <c r="S43" s="36" t="str">
        <f t="shared" si="15"/>
        <v>月</v>
      </c>
      <c r="T43" s="36" t="str">
        <f t="shared" si="15"/>
        <v>火</v>
      </c>
      <c r="U43" s="36" t="str">
        <f t="shared" si="15"/>
        <v>水</v>
      </c>
      <c r="V43" s="36" t="str">
        <f t="shared" si="15"/>
        <v>木</v>
      </c>
      <c r="W43" s="36" t="str">
        <f t="shared" si="15"/>
        <v>金</v>
      </c>
      <c r="X43" s="36" t="str">
        <f t="shared" si="15"/>
        <v>土</v>
      </c>
      <c r="Y43" s="36" t="str">
        <f t="shared" si="15"/>
        <v>日</v>
      </c>
      <c r="Z43" s="104" t="str">
        <f t="shared" si="15"/>
        <v>月</v>
      </c>
      <c r="AA43" s="36" t="str">
        <f t="shared" si="15"/>
        <v>火</v>
      </c>
      <c r="AB43" s="36" t="str">
        <f t="shared" si="15"/>
        <v>水</v>
      </c>
      <c r="AC43" s="36" t="str">
        <f t="shared" si="15"/>
        <v>木</v>
      </c>
      <c r="AD43" s="36" t="str">
        <f t="shared" si="15"/>
        <v>金</v>
      </c>
      <c r="AE43" s="36" t="str">
        <f t="shared" si="15"/>
        <v>土</v>
      </c>
      <c r="AF43" s="36" t="str">
        <f t="shared" si="15"/>
        <v>日</v>
      </c>
      <c r="AG43" s="80"/>
      <c r="AH43" s="65"/>
      <c r="AI43" s="96" t="s">
        <v>13</v>
      </c>
      <c r="AJ43" s="70">
        <f>+COUNTA(C44:AG44)</f>
        <v>0</v>
      </c>
    </row>
    <row r="44" spans="1:36">
      <c r="A44" s="1"/>
      <c r="B44" s="12" t="s">
        <v>13</v>
      </c>
      <c r="C44" s="2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81"/>
      <c r="AH44" s="65"/>
      <c r="AI44" s="97" t="s">
        <v>0</v>
      </c>
      <c r="AJ44" s="102">
        <f>COUNTA(C42:AG42)-AJ43</f>
        <v>30</v>
      </c>
    </row>
    <row r="45" spans="1:36">
      <c r="A45" s="1"/>
      <c r="B45" s="13" t="s">
        <v>1</v>
      </c>
      <c r="C45" s="25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52"/>
      <c r="Q45" s="38"/>
      <c r="R45" s="25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82"/>
      <c r="AH45" s="65"/>
      <c r="AI45" s="98" t="s">
        <v>12</v>
      </c>
      <c r="AJ45" s="103">
        <f>+COUNTA(C45:AG45)</f>
        <v>0</v>
      </c>
    </row>
    <row r="46" spans="1:36">
      <c r="A46" s="1"/>
      <c r="B46" s="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3"/>
      <c r="AI46" s="1"/>
      <c r="AJ46" s="3"/>
    </row>
    <row r="47" spans="1:36">
      <c r="A47" s="1"/>
      <c r="B47" s="14" t="s">
        <v>10</v>
      </c>
      <c r="C47" s="27">
        <f>+AF42+1</f>
        <v>45992</v>
      </c>
      <c r="D47" s="39">
        <f t="shared" ref="D47:AG47" si="16">+C47+1</f>
        <v>45993</v>
      </c>
      <c r="E47" s="39">
        <f t="shared" si="16"/>
        <v>45994</v>
      </c>
      <c r="F47" s="39">
        <f t="shared" si="16"/>
        <v>45995</v>
      </c>
      <c r="G47" s="39">
        <f t="shared" si="16"/>
        <v>45996</v>
      </c>
      <c r="H47" s="39">
        <f t="shared" si="16"/>
        <v>45997</v>
      </c>
      <c r="I47" s="39">
        <f t="shared" si="16"/>
        <v>45998</v>
      </c>
      <c r="J47" s="39">
        <f t="shared" si="16"/>
        <v>45999</v>
      </c>
      <c r="K47" s="39">
        <f t="shared" si="16"/>
        <v>46000</v>
      </c>
      <c r="L47" s="39">
        <f t="shared" si="16"/>
        <v>46001</v>
      </c>
      <c r="M47" s="39">
        <f t="shared" si="16"/>
        <v>46002</v>
      </c>
      <c r="N47" s="39">
        <f t="shared" si="16"/>
        <v>46003</v>
      </c>
      <c r="O47" s="39">
        <f t="shared" si="16"/>
        <v>46004</v>
      </c>
      <c r="P47" s="39">
        <f t="shared" si="16"/>
        <v>46005</v>
      </c>
      <c r="Q47" s="39">
        <f t="shared" si="16"/>
        <v>46006</v>
      </c>
      <c r="R47" s="39">
        <f t="shared" si="16"/>
        <v>46007</v>
      </c>
      <c r="S47" s="39">
        <f t="shared" si="16"/>
        <v>46008</v>
      </c>
      <c r="T47" s="39">
        <f t="shared" si="16"/>
        <v>46009</v>
      </c>
      <c r="U47" s="39">
        <f t="shared" si="16"/>
        <v>46010</v>
      </c>
      <c r="V47" s="39">
        <f t="shared" si="16"/>
        <v>46011</v>
      </c>
      <c r="W47" s="39">
        <f t="shared" si="16"/>
        <v>46012</v>
      </c>
      <c r="X47" s="39">
        <f t="shared" si="16"/>
        <v>46013</v>
      </c>
      <c r="Y47" s="39">
        <f t="shared" si="16"/>
        <v>46014</v>
      </c>
      <c r="Z47" s="39">
        <f t="shared" si="16"/>
        <v>46015</v>
      </c>
      <c r="AA47" s="39">
        <f t="shared" si="16"/>
        <v>46016</v>
      </c>
      <c r="AB47" s="39">
        <f t="shared" si="16"/>
        <v>46017</v>
      </c>
      <c r="AC47" s="39">
        <f t="shared" si="16"/>
        <v>46018</v>
      </c>
      <c r="AD47" s="39">
        <f t="shared" si="16"/>
        <v>46019</v>
      </c>
      <c r="AE47" s="39">
        <f t="shared" si="16"/>
        <v>46020</v>
      </c>
      <c r="AF47" s="39">
        <f t="shared" si="16"/>
        <v>46021</v>
      </c>
      <c r="AG47" s="88">
        <f t="shared" si="16"/>
        <v>46022</v>
      </c>
      <c r="AH47" s="92"/>
      <c r="AI47" s="95" t="s">
        <v>4</v>
      </c>
      <c r="AJ47" s="101"/>
    </row>
    <row r="48" spans="1:36">
      <c r="A48" s="1"/>
      <c r="B48" s="15" t="s">
        <v>11</v>
      </c>
      <c r="C48" s="28" t="str">
        <f t="shared" ref="C48:AG48" si="17">TEXT(WEEKDAY(+C47),"aaa")</f>
        <v>月</v>
      </c>
      <c r="D48" s="40" t="str">
        <f t="shared" si="17"/>
        <v>火</v>
      </c>
      <c r="E48" s="40" t="str">
        <f t="shared" si="17"/>
        <v>水</v>
      </c>
      <c r="F48" s="40" t="str">
        <f t="shared" si="17"/>
        <v>木</v>
      </c>
      <c r="G48" s="40" t="str">
        <f t="shared" si="17"/>
        <v>金</v>
      </c>
      <c r="H48" s="40" t="str">
        <f t="shared" si="17"/>
        <v>土</v>
      </c>
      <c r="I48" s="40" t="str">
        <f t="shared" si="17"/>
        <v>日</v>
      </c>
      <c r="J48" s="40" t="str">
        <f t="shared" si="17"/>
        <v>月</v>
      </c>
      <c r="K48" s="40" t="str">
        <f t="shared" si="17"/>
        <v>火</v>
      </c>
      <c r="L48" s="40" t="str">
        <f t="shared" si="17"/>
        <v>水</v>
      </c>
      <c r="M48" s="40" t="str">
        <f t="shared" si="17"/>
        <v>木</v>
      </c>
      <c r="N48" s="40" t="str">
        <f t="shared" si="17"/>
        <v>金</v>
      </c>
      <c r="O48" s="40" t="str">
        <f t="shared" si="17"/>
        <v>土</v>
      </c>
      <c r="P48" s="40" t="str">
        <f t="shared" si="17"/>
        <v>日</v>
      </c>
      <c r="Q48" s="40" t="str">
        <f t="shared" si="17"/>
        <v>月</v>
      </c>
      <c r="R48" s="40" t="str">
        <f t="shared" si="17"/>
        <v>火</v>
      </c>
      <c r="S48" s="40" t="str">
        <f t="shared" si="17"/>
        <v>水</v>
      </c>
      <c r="T48" s="40" t="str">
        <f t="shared" si="17"/>
        <v>木</v>
      </c>
      <c r="U48" s="40" t="str">
        <f t="shared" si="17"/>
        <v>金</v>
      </c>
      <c r="V48" s="40" t="str">
        <f t="shared" si="17"/>
        <v>土</v>
      </c>
      <c r="W48" s="40" t="str">
        <f t="shared" si="17"/>
        <v>日</v>
      </c>
      <c r="X48" s="40" t="str">
        <f t="shared" si="17"/>
        <v>月</v>
      </c>
      <c r="Y48" s="40" t="str">
        <f t="shared" si="17"/>
        <v>火</v>
      </c>
      <c r="Z48" s="40" t="str">
        <f t="shared" si="17"/>
        <v>水</v>
      </c>
      <c r="AA48" s="40" t="str">
        <f t="shared" si="17"/>
        <v>木</v>
      </c>
      <c r="AB48" s="40" t="str">
        <f t="shared" si="17"/>
        <v>金</v>
      </c>
      <c r="AC48" s="40" t="str">
        <f t="shared" si="17"/>
        <v>土</v>
      </c>
      <c r="AD48" s="40" t="str">
        <f t="shared" si="17"/>
        <v>日</v>
      </c>
      <c r="AE48" s="28" t="str">
        <f t="shared" si="17"/>
        <v>月</v>
      </c>
      <c r="AF48" s="40" t="str">
        <f t="shared" si="17"/>
        <v>火</v>
      </c>
      <c r="AG48" s="89" t="str">
        <f t="shared" si="17"/>
        <v>水</v>
      </c>
      <c r="AH48" s="65"/>
      <c r="AI48" s="96" t="s">
        <v>13</v>
      </c>
      <c r="AJ48" s="70">
        <f>+COUNTA(C49:AG49)</f>
        <v>3</v>
      </c>
    </row>
    <row r="49" spans="1:36" ht="18.75" customHeight="1">
      <c r="A49" s="1"/>
      <c r="B49" s="16" t="s">
        <v>13</v>
      </c>
      <c r="C49" s="29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29" t="s">
        <v>18</v>
      </c>
      <c r="AF49" s="41" t="s">
        <v>18</v>
      </c>
      <c r="AG49" s="85" t="s">
        <v>18</v>
      </c>
      <c r="AH49" s="65"/>
      <c r="AI49" s="97" t="s">
        <v>0</v>
      </c>
      <c r="AJ49" s="102">
        <f>COUNTA(C47:AG47)-AJ48</f>
        <v>28</v>
      </c>
    </row>
    <row r="50" spans="1:36">
      <c r="A50" s="1"/>
      <c r="B50" s="17" t="s">
        <v>1</v>
      </c>
      <c r="C50" s="30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53"/>
      <c r="Q50" s="42"/>
      <c r="R50" s="30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30"/>
      <c r="AF50" s="42"/>
      <c r="AG50" s="86"/>
      <c r="AH50" s="65"/>
      <c r="AI50" s="98" t="s">
        <v>12</v>
      </c>
      <c r="AJ50" s="103">
        <f>+COUNTA(C50:AG50)</f>
        <v>0</v>
      </c>
    </row>
    <row r="52" spans="1:36">
      <c r="B52" s="10" t="s">
        <v>10</v>
      </c>
      <c r="C52" s="27">
        <f>+AG47+1</f>
        <v>46023</v>
      </c>
      <c r="D52" s="35">
        <f t="shared" ref="D52:AG52" si="18">+C52+1</f>
        <v>46024</v>
      </c>
      <c r="E52" s="35">
        <f t="shared" si="18"/>
        <v>46025</v>
      </c>
      <c r="F52" s="35">
        <f t="shared" si="18"/>
        <v>46026</v>
      </c>
      <c r="G52" s="35">
        <f t="shared" si="18"/>
        <v>46027</v>
      </c>
      <c r="H52" s="35">
        <f t="shared" si="18"/>
        <v>46028</v>
      </c>
      <c r="I52" s="35">
        <f t="shared" si="18"/>
        <v>46029</v>
      </c>
      <c r="J52" s="35">
        <f t="shared" si="18"/>
        <v>46030</v>
      </c>
      <c r="K52" s="35">
        <f t="shared" si="18"/>
        <v>46031</v>
      </c>
      <c r="L52" s="35">
        <f t="shared" si="18"/>
        <v>46032</v>
      </c>
      <c r="M52" s="35">
        <f t="shared" si="18"/>
        <v>46033</v>
      </c>
      <c r="N52" s="35">
        <f t="shared" si="18"/>
        <v>46034</v>
      </c>
      <c r="O52" s="35">
        <f t="shared" si="18"/>
        <v>46035</v>
      </c>
      <c r="P52" s="35">
        <f t="shared" si="18"/>
        <v>46036</v>
      </c>
      <c r="Q52" s="35">
        <f t="shared" si="18"/>
        <v>46037</v>
      </c>
      <c r="R52" s="35">
        <f t="shared" si="18"/>
        <v>46038</v>
      </c>
      <c r="S52" s="35">
        <f t="shared" si="18"/>
        <v>46039</v>
      </c>
      <c r="T52" s="35">
        <f t="shared" si="18"/>
        <v>46040</v>
      </c>
      <c r="U52" s="35">
        <f t="shared" si="18"/>
        <v>46041</v>
      </c>
      <c r="V52" s="35">
        <f t="shared" si="18"/>
        <v>46042</v>
      </c>
      <c r="W52" s="35">
        <f t="shared" si="18"/>
        <v>46043</v>
      </c>
      <c r="X52" s="35">
        <f t="shared" si="18"/>
        <v>46044</v>
      </c>
      <c r="Y52" s="35">
        <f t="shared" si="18"/>
        <v>46045</v>
      </c>
      <c r="Z52" s="35">
        <f t="shared" si="18"/>
        <v>46046</v>
      </c>
      <c r="AA52" s="35">
        <f t="shared" si="18"/>
        <v>46047</v>
      </c>
      <c r="AB52" s="35">
        <f t="shared" si="18"/>
        <v>46048</v>
      </c>
      <c r="AC52" s="35">
        <f t="shared" si="18"/>
        <v>46049</v>
      </c>
      <c r="AD52" s="35">
        <f t="shared" si="18"/>
        <v>46050</v>
      </c>
      <c r="AE52" s="35">
        <f t="shared" si="18"/>
        <v>46051</v>
      </c>
      <c r="AF52" s="35">
        <f t="shared" si="18"/>
        <v>46052</v>
      </c>
      <c r="AG52" s="79">
        <f t="shared" si="18"/>
        <v>46053</v>
      </c>
      <c r="AH52" s="94"/>
      <c r="AI52" s="95" t="s">
        <v>19</v>
      </c>
      <c r="AJ52" s="101"/>
    </row>
    <row r="53" spans="1:36">
      <c r="B53" s="11" t="s">
        <v>11</v>
      </c>
      <c r="C53" s="23" t="str">
        <f t="shared" ref="C53:AG53" si="19">TEXT(WEEKDAY(+C52),"aaa")</f>
        <v>木</v>
      </c>
      <c r="D53" s="36" t="str">
        <f t="shared" si="19"/>
        <v>金</v>
      </c>
      <c r="E53" s="36" t="str">
        <f t="shared" si="19"/>
        <v>土</v>
      </c>
      <c r="F53" s="36" t="str">
        <f t="shared" si="19"/>
        <v>日</v>
      </c>
      <c r="G53" s="36" t="str">
        <f t="shared" si="19"/>
        <v>月</v>
      </c>
      <c r="H53" s="36" t="str">
        <f t="shared" si="19"/>
        <v>火</v>
      </c>
      <c r="I53" s="36" t="str">
        <f t="shared" si="19"/>
        <v>水</v>
      </c>
      <c r="J53" s="36" t="str">
        <f t="shared" si="19"/>
        <v>木</v>
      </c>
      <c r="K53" s="36" t="str">
        <f t="shared" si="19"/>
        <v>金</v>
      </c>
      <c r="L53" s="36" t="str">
        <f t="shared" si="19"/>
        <v>土</v>
      </c>
      <c r="M53" s="36" t="str">
        <f t="shared" si="19"/>
        <v>日</v>
      </c>
      <c r="N53" s="36" t="str">
        <f t="shared" si="19"/>
        <v>月</v>
      </c>
      <c r="O53" s="36" t="str">
        <f t="shared" si="19"/>
        <v>火</v>
      </c>
      <c r="P53" s="36" t="str">
        <f t="shared" si="19"/>
        <v>水</v>
      </c>
      <c r="Q53" s="36" t="str">
        <f t="shared" si="19"/>
        <v>木</v>
      </c>
      <c r="R53" s="36" t="str">
        <f t="shared" si="19"/>
        <v>金</v>
      </c>
      <c r="S53" s="36" t="str">
        <f t="shared" si="19"/>
        <v>土</v>
      </c>
      <c r="T53" s="36" t="str">
        <f t="shared" si="19"/>
        <v>日</v>
      </c>
      <c r="U53" s="36" t="str">
        <f t="shared" si="19"/>
        <v>月</v>
      </c>
      <c r="V53" s="36" t="str">
        <f t="shared" si="19"/>
        <v>火</v>
      </c>
      <c r="W53" s="36" t="str">
        <f t="shared" si="19"/>
        <v>水</v>
      </c>
      <c r="X53" s="36" t="str">
        <f t="shared" si="19"/>
        <v>木</v>
      </c>
      <c r="Y53" s="36" t="str">
        <f t="shared" si="19"/>
        <v>金</v>
      </c>
      <c r="Z53" s="36" t="str">
        <f t="shared" si="19"/>
        <v>土</v>
      </c>
      <c r="AA53" s="36" t="str">
        <f t="shared" si="19"/>
        <v>日</v>
      </c>
      <c r="AB53" s="36" t="str">
        <f t="shared" si="19"/>
        <v>月</v>
      </c>
      <c r="AC53" s="36" t="str">
        <f t="shared" si="19"/>
        <v>火</v>
      </c>
      <c r="AD53" s="36" t="str">
        <f t="shared" si="19"/>
        <v>水</v>
      </c>
      <c r="AE53" s="36" t="str">
        <f t="shared" si="19"/>
        <v>木</v>
      </c>
      <c r="AF53" s="36" t="str">
        <f t="shared" si="19"/>
        <v>金</v>
      </c>
      <c r="AG53" s="90" t="str">
        <f t="shared" si="19"/>
        <v>土</v>
      </c>
      <c r="AH53" s="65"/>
      <c r="AI53" s="96" t="s">
        <v>13</v>
      </c>
      <c r="AJ53" s="70">
        <v>3</v>
      </c>
    </row>
    <row r="54" spans="1:36">
      <c r="B54" s="12" t="s">
        <v>13</v>
      </c>
      <c r="C54" s="24" t="s">
        <v>18</v>
      </c>
      <c r="D54" s="37" t="s">
        <v>18</v>
      </c>
      <c r="E54" s="37" t="s">
        <v>18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91"/>
      <c r="AH54" s="65"/>
      <c r="AI54" s="97" t="s">
        <v>0</v>
      </c>
      <c r="AJ54" s="102">
        <f>COUNTA(C52:AG52)-AJ53</f>
        <v>28</v>
      </c>
    </row>
    <row r="55" spans="1:36">
      <c r="B55" s="13" t="s">
        <v>1</v>
      </c>
      <c r="C55" s="25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52"/>
      <c r="Q55" s="38"/>
      <c r="R55" s="2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82"/>
      <c r="AH55" s="65"/>
      <c r="AI55" s="98" t="s">
        <v>12</v>
      </c>
      <c r="AJ55" s="103">
        <f>+COUNTA(C55:AG55)</f>
        <v>0</v>
      </c>
    </row>
    <row r="56" spans="1:36">
      <c r="B56" s="3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3"/>
      <c r="AI56" s="1"/>
      <c r="AJ56" s="3"/>
    </row>
    <row r="57" spans="1:36">
      <c r="B57" s="14" t="s">
        <v>10</v>
      </c>
      <c r="C57" s="27">
        <f>+AG52+1</f>
        <v>46054</v>
      </c>
      <c r="D57" s="39">
        <f t="shared" ref="D57:AD57" si="20">+C57+1</f>
        <v>46055</v>
      </c>
      <c r="E57" s="39">
        <f t="shared" si="20"/>
        <v>46056</v>
      </c>
      <c r="F57" s="39">
        <f t="shared" si="20"/>
        <v>46057</v>
      </c>
      <c r="G57" s="39">
        <f t="shared" si="20"/>
        <v>46058</v>
      </c>
      <c r="H57" s="39">
        <f t="shared" si="20"/>
        <v>46059</v>
      </c>
      <c r="I57" s="39">
        <f t="shared" si="20"/>
        <v>46060</v>
      </c>
      <c r="J57" s="39">
        <f t="shared" si="20"/>
        <v>46061</v>
      </c>
      <c r="K57" s="39">
        <f t="shared" si="20"/>
        <v>46062</v>
      </c>
      <c r="L57" s="39">
        <f t="shared" si="20"/>
        <v>46063</v>
      </c>
      <c r="M57" s="39">
        <f t="shared" si="20"/>
        <v>46064</v>
      </c>
      <c r="N57" s="39">
        <f t="shared" si="20"/>
        <v>46065</v>
      </c>
      <c r="O57" s="39">
        <f t="shared" si="20"/>
        <v>46066</v>
      </c>
      <c r="P57" s="39">
        <f t="shared" si="20"/>
        <v>46067</v>
      </c>
      <c r="Q57" s="39">
        <f t="shared" si="20"/>
        <v>46068</v>
      </c>
      <c r="R57" s="39">
        <f t="shared" si="20"/>
        <v>46069</v>
      </c>
      <c r="S57" s="39">
        <f t="shared" si="20"/>
        <v>46070</v>
      </c>
      <c r="T57" s="39">
        <f t="shared" si="20"/>
        <v>46071</v>
      </c>
      <c r="U57" s="39">
        <f t="shared" si="20"/>
        <v>46072</v>
      </c>
      <c r="V57" s="39">
        <f t="shared" si="20"/>
        <v>46073</v>
      </c>
      <c r="W57" s="39">
        <f t="shared" si="20"/>
        <v>46074</v>
      </c>
      <c r="X57" s="39">
        <f t="shared" si="20"/>
        <v>46075</v>
      </c>
      <c r="Y57" s="39">
        <f t="shared" si="20"/>
        <v>46076</v>
      </c>
      <c r="Z57" s="39">
        <f t="shared" si="20"/>
        <v>46077</v>
      </c>
      <c r="AA57" s="39">
        <f t="shared" si="20"/>
        <v>46078</v>
      </c>
      <c r="AB57" s="39">
        <f t="shared" si="20"/>
        <v>46079</v>
      </c>
      <c r="AC57" s="39">
        <f t="shared" si="20"/>
        <v>46080</v>
      </c>
      <c r="AD57" s="39">
        <f t="shared" si="20"/>
        <v>46081</v>
      </c>
      <c r="AE57" s="39"/>
      <c r="AF57" s="39"/>
      <c r="AG57" s="88"/>
      <c r="AH57" s="92"/>
      <c r="AI57" s="95" t="s">
        <v>20</v>
      </c>
      <c r="AJ57" s="101"/>
    </row>
    <row r="58" spans="1:36">
      <c r="B58" s="15" t="s">
        <v>11</v>
      </c>
      <c r="C58" s="28" t="str">
        <f t="shared" ref="C58:AD58" si="21">TEXT(WEEKDAY(+C57),"aaa")</f>
        <v>日</v>
      </c>
      <c r="D58" s="40" t="str">
        <f t="shared" si="21"/>
        <v>月</v>
      </c>
      <c r="E58" s="40" t="str">
        <f t="shared" si="21"/>
        <v>火</v>
      </c>
      <c r="F58" s="40" t="str">
        <f t="shared" si="21"/>
        <v>水</v>
      </c>
      <c r="G58" s="40" t="str">
        <f t="shared" si="21"/>
        <v>木</v>
      </c>
      <c r="H58" s="40" t="str">
        <f t="shared" si="21"/>
        <v>金</v>
      </c>
      <c r="I58" s="40" t="str">
        <f t="shared" si="21"/>
        <v>土</v>
      </c>
      <c r="J58" s="40" t="str">
        <f t="shared" si="21"/>
        <v>日</v>
      </c>
      <c r="K58" s="40" t="str">
        <f t="shared" si="21"/>
        <v>月</v>
      </c>
      <c r="L58" s="40" t="str">
        <f t="shared" si="21"/>
        <v>火</v>
      </c>
      <c r="M58" s="104" t="str">
        <f t="shared" si="21"/>
        <v>水</v>
      </c>
      <c r="N58" s="40" t="str">
        <f t="shared" si="21"/>
        <v>木</v>
      </c>
      <c r="O58" s="40" t="str">
        <f t="shared" si="21"/>
        <v>金</v>
      </c>
      <c r="P58" s="40" t="str">
        <f t="shared" si="21"/>
        <v>土</v>
      </c>
      <c r="Q58" s="40" t="str">
        <f t="shared" si="21"/>
        <v>日</v>
      </c>
      <c r="R58" s="40" t="str">
        <f t="shared" si="21"/>
        <v>月</v>
      </c>
      <c r="S58" s="40" t="str">
        <f t="shared" si="21"/>
        <v>火</v>
      </c>
      <c r="T58" s="40" t="str">
        <f t="shared" si="21"/>
        <v>水</v>
      </c>
      <c r="U58" s="40" t="str">
        <f t="shared" si="21"/>
        <v>木</v>
      </c>
      <c r="V58" s="40" t="str">
        <f t="shared" si="21"/>
        <v>金</v>
      </c>
      <c r="W58" s="40" t="str">
        <f t="shared" si="21"/>
        <v>土</v>
      </c>
      <c r="X58" s="40" t="str">
        <f t="shared" si="21"/>
        <v>日</v>
      </c>
      <c r="Y58" s="104" t="str">
        <f t="shared" si="21"/>
        <v>月</v>
      </c>
      <c r="Z58" s="40" t="str">
        <f t="shared" si="21"/>
        <v>火</v>
      </c>
      <c r="AA58" s="40" t="str">
        <f t="shared" si="21"/>
        <v>水</v>
      </c>
      <c r="AB58" s="40" t="str">
        <f t="shared" si="21"/>
        <v>木</v>
      </c>
      <c r="AC58" s="40" t="str">
        <f t="shared" si="21"/>
        <v>金</v>
      </c>
      <c r="AD58" s="40" t="str">
        <f t="shared" si="21"/>
        <v>土</v>
      </c>
      <c r="AE58" s="28"/>
      <c r="AF58" s="28"/>
      <c r="AG58" s="89"/>
      <c r="AH58" s="65"/>
      <c r="AI58" s="96" t="s">
        <v>13</v>
      </c>
      <c r="AJ58" s="70">
        <f>+COUNTA(C59:AG59)</f>
        <v>0</v>
      </c>
    </row>
    <row r="59" spans="1:36">
      <c r="B59" s="16" t="s">
        <v>13</v>
      </c>
      <c r="C59" s="2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29"/>
      <c r="AF59" s="29"/>
      <c r="AG59" s="85"/>
      <c r="AH59" s="65"/>
      <c r="AI59" s="97" t="s">
        <v>0</v>
      </c>
      <c r="AJ59" s="102">
        <f>COUNTA(C57:AG57)-AJ58</f>
        <v>28</v>
      </c>
    </row>
    <row r="60" spans="1:36">
      <c r="B60" s="17" t="s">
        <v>1</v>
      </c>
      <c r="C60" s="30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53"/>
      <c r="Q60" s="42"/>
      <c r="R60" s="30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30"/>
      <c r="AF60" s="30"/>
      <c r="AG60" s="86"/>
      <c r="AH60" s="65"/>
      <c r="AI60" s="98" t="s">
        <v>12</v>
      </c>
      <c r="AJ60" s="103">
        <f>+COUNTA(C60:AG60)</f>
        <v>0</v>
      </c>
    </row>
    <row r="62" spans="1:36">
      <c r="B62" s="10" t="s">
        <v>10</v>
      </c>
      <c r="C62" s="22">
        <f>+AD57+1</f>
        <v>46082</v>
      </c>
      <c r="D62" s="35">
        <f t="shared" ref="D62:AG62" si="22">+C62+1</f>
        <v>46083</v>
      </c>
      <c r="E62" s="35">
        <f t="shared" si="22"/>
        <v>46084</v>
      </c>
      <c r="F62" s="35">
        <f t="shared" si="22"/>
        <v>46085</v>
      </c>
      <c r="G62" s="35">
        <f t="shared" si="22"/>
        <v>46086</v>
      </c>
      <c r="H62" s="35">
        <f t="shared" si="22"/>
        <v>46087</v>
      </c>
      <c r="I62" s="35">
        <f t="shared" si="22"/>
        <v>46088</v>
      </c>
      <c r="J62" s="35">
        <f t="shared" si="22"/>
        <v>46089</v>
      </c>
      <c r="K62" s="35">
        <f t="shared" si="22"/>
        <v>46090</v>
      </c>
      <c r="L62" s="35">
        <f t="shared" si="22"/>
        <v>46091</v>
      </c>
      <c r="M62" s="35">
        <f t="shared" si="22"/>
        <v>46092</v>
      </c>
      <c r="N62" s="35">
        <f t="shared" si="22"/>
        <v>46093</v>
      </c>
      <c r="O62" s="35">
        <f t="shared" si="22"/>
        <v>46094</v>
      </c>
      <c r="P62" s="35">
        <f t="shared" si="22"/>
        <v>46095</v>
      </c>
      <c r="Q62" s="35">
        <f t="shared" si="22"/>
        <v>46096</v>
      </c>
      <c r="R62" s="35">
        <f t="shared" si="22"/>
        <v>46097</v>
      </c>
      <c r="S62" s="35">
        <f t="shared" si="22"/>
        <v>46098</v>
      </c>
      <c r="T62" s="35">
        <f t="shared" si="22"/>
        <v>46099</v>
      </c>
      <c r="U62" s="35">
        <f t="shared" si="22"/>
        <v>46100</v>
      </c>
      <c r="V62" s="35">
        <f t="shared" si="22"/>
        <v>46101</v>
      </c>
      <c r="W62" s="35">
        <f t="shared" si="22"/>
        <v>46102</v>
      </c>
      <c r="X62" s="35">
        <f t="shared" si="22"/>
        <v>46103</v>
      </c>
      <c r="Y62" s="35">
        <f t="shared" si="22"/>
        <v>46104</v>
      </c>
      <c r="Z62" s="35">
        <f t="shared" si="22"/>
        <v>46105</v>
      </c>
      <c r="AA62" s="35">
        <f t="shared" si="22"/>
        <v>46106</v>
      </c>
      <c r="AB62" s="35">
        <f t="shared" si="22"/>
        <v>46107</v>
      </c>
      <c r="AC62" s="35">
        <f t="shared" si="22"/>
        <v>46108</v>
      </c>
      <c r="AD62" s="35">
        <f t="shared" si="22"/>
        <v>46109</v>
      </c>
      <c r="AE62" s="35">
        <f t="shared" si="22"/>
        <v>46110</v>
      </c>
      <c r="AF62" s="35">
        <f t="shared" si="22"/>
        <v>46111</v>
      </c>
      <c r="AG62" s="35">
        <f t="shared" si="22"/>
        <v>46112</v>
      </c>
      <c r="AH62" s="93"/>
      <c r="AI62" s="95" t="s">
        <v>21</v>
      </c>
      <c r="AJ62" s="101"/>
    </row>
    <row r="63" spans="1:36">
      <c r="B63" s="11" t="s">
        <v>11</v>
      </c>
      <c r="C63" s="23" t="str">
        <f t="shared" ref="C63:AG63" si="23">TEXT(WEEKDAY(+C62),"aaa")</f>
        <v>日</v>
      </c>
      <c r="D63" s="36" t="str">
        <f t="shared" si="23"/>
        <v>月</v>
      </c>
      <c r="E63" s="36" t="str">
        <f t="shared" si="23"/>
        <v>火</v>
      </c>
      <c r="F63" s="36" t="str">
        <f t="shared" si="23"/>
        <v>水</v>
      </c>
      <c r="G63" s="36" t="str">
        <f t="shared" si="23"/>
        <v>木</v>
      </c>
      <c r="H63" s="36" t="str">
        <f t="shared" si="23"/>
        <v>金</v>
      </c>
      <c r="I63" s="36" t="str">
        <f t="shared" si="23"/>
        <v>土</v>
      </c>
      <c r="J63" s="36" t="str">
        <f t="shared" si="23"/>
        <v>日</v>
      </c>
      <c r="K63" s="36" t="str">
        <f t="shared" si="23"/>
        <v>月</v>
      </c>
      <c r="L63" s="36" t="str">
        <f t="shared" si="23"/>
        <v>火</v>
      </c>
      <c r="M63" s="36" t="str">
        <f t="shared" si="23"/>
        <v>水</v>
      </c>
      <c r="N63" s="36" t="str">
        <f t="shared" si="23"/>
        <v>木</v>
      </c>
      <c r="O63" s="36" t="str">
        <f t="shared" si="23"/>
        <v>金</v>
      </c>
      <c r="P63" s="36" t="str">
        <f t="shared" si="23"/>
        <v>土</v>
      </c>
      <c r="Q63" s="36" t="str">
        <f t="shared" si="23"/>
        <v>日</v>
      </c>
      <c r="R63" s="36" t="str">
        <f t="shared" si="23"/>
        <v>月</v>
      </c>
      <c r="S63" s="36" t="str">
        <f t="shared" si="23"/>
        <v>火</v>
      </c>
      <c r="T63" s="36" t="str">
        <f t="shared" si="23"/>
        <v>水</v>
      </c>
      <c r="U63" s="36" t="str">
        <f t="shared" si="23"/>
        <v>木</v>
      </c>
      <c r="V63" s="104" t="str">
        <f t="shared" si="23"/>
        <v>金</v>
      </c>
      <c r="W63" s="36" t="str">
        <f t="shared" si="23"/>
        <v>土</v>
      </c>
      <c r="X63" s="36" t="str">
        <f t="shared" si="23"/>
        <v>日</v>
      </c>
      <c r="Y63" s="36" t="str">
        <f t="shared" si="23"/>
        <v>月</v>
      </c>
      <c r="Z63" s="36" t="str">
        <f t="shared" si="23"/>
        <v>火</v>
      </c>
      <c r="AA63" s="36" t="str">
        <f t="shared" si="23"/>
        <v>水</v>
      </c>
      <c r="AB63" s="36" t="str">
        <f t="shared" si="23"/>
        <v>木</v>
      </c>
      <c r="AC63" s="36" t="str">
        <f t="shared" si="23"/>
        <v>金</v>
      </c>
      <c r="AD63" s="36" t="str">
        <f t="shared" si="23"/>
        <v>土</v>
      </c>
      <c r="AE63" s="36" t="str">
        <f t="shared" si="23"/>
        <v>日</v>
      </c>
      <c r="AF63" s="36" t="str">
        <f t="shared" si="23"/>
        <v>月</v>
      </c>
      <c r="AG63" s="90" t="str">
        <f t="shared" si="23"/>
        <v>火</v>
      </c>
      <c r="AH63" s="65"/>
      <c r="AI63" s="96" t="s">
        <v>13</v>
      </c>
      <c r="AJ63" s="70">
        <f>+COUNTA(C64:AG64)</f>
        <v>0</v>
      </c>
    </row>
    <row r="64" spans="1:36">
      <c r="B64" s="12" t="s">
        <v>13</v>
      </c>
      <c r="C64" s="2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81"/>
      <c r="AH64" s="65"/>
      <c r="AI64" s="97" t="s">
        <v>0</v>
      </c>
      <c r="AJ64" s="102">
        <f>COUNTA(C62:AG62)-AJ63</f>
        <v>31</v>
      </c>
    </row>
    <row r="65" spans="2:36">
      <c r="B65" s="13" t="s">
        <v>1</v>
      </c>
      <c r="C65" s="25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52"/>
      <c r="Q65" s="38"/>
      <c r="R65" s="2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82"/>
      <c r="AH65" s="65"/>
      <c r="AI65" s="98" t="s">
        <v>12</v>
      </c>
      <c r="AJ65" s="103">
        <f>+COUNTA(C65:AG65)</f>
        <v>0</v>
      </c>
    </row>
  </sheetData>
  <mergeCells count="30">
    <mergeCell ref="U2:V2"/>
    <mergeCell ref="W2:X2"/>
    <mergeCell ref="Y2:Z2"/>
    <mergeCell ref="AB2:AI2"/>
    <mergeCell ref="B3:E3"/>
    <mergeCell ref="S3:T3"/>
    <mergeCell ref="U3:V3"/>
    <mergeCell ref="W3:X3"/>
    <mergeCell ref="Y3:Z3"/>
    <mergeCell ref="AB3:AI3"/>
    <mergeCell ref="B4:E4"/>
    <mergeCell ref="G4:K4"/>
    <mergeCell ref="AB4:AI4"/>
    <mergeCell ref="B5:E5"/>
    <mergeCell ref="G5:K5"/>
    <mergeCell ref="L5:N5"/>
    <mergeCell ref="P5:R5"/>
    <mergeCell ref="AB5:AI5"/>
    <mergeCell ref="AI7:AJ7"/>
    <mergeCell ref="AI12:AJ12"/>
    <mergeCell ref="AI17:AJ17"/>
    <mergeCell ref="AI22:AJ22"/>
    <mergeCell ref="AI27:AJ27"/>
    <mergeCell ref="AI32:AJ32"/>
    <mergeCell ref="AI37:AJ37"/>
    <mergeCell ref="AI42:AJ42"/>
    <mergeCell ref="AI47:AJ47"/>
    <mergeCell ref="AI52:AJ52"/>
    <mergeCell ref="AI57:AJ57"/>
    <mergeCell ref="AI62:AJ62"/>
  </mergeCells>
  <phoneticPr fontId="1"/>
  <conditionalFormatting sqref="C13:AH13 C18:AH18 C23:AH23 C28:AH28 C33:AH33 C38:AH38 C43:AH43 C48:AH48 C8:AH8">
    <cfRule type="containsText" dxfId="39" priority="19" text="日">
      <formula>NOT(ISERROR(SEARCH("日",C8)))</formula>
    </cfRule>
    <cfRule type="containsText" dxfId="38" priority="20" text="土">
      <formula>NOT(ISERROR(SEARCH("土",C8)))</formula>
    </cfRule>
  </conditionalFormatting>
  <conditionalFormatting sqref="Y3:Z3">
    <cfRule type="cellIs" dxfId="37" priority="17" operator="greaterThanOrEqual">
      <formula>0.285</formula>
    </cfRule>
    <cfRule type="cellIs" dxfId="36" priority="18" operator="lessThan">
      <formula>0.285</formula>
    </cfRule>
  </conditionalFormatting>
  <conditionalFormatting sqref="AH9">
    <cfRule type="containsText" dxfId="35" priority="15" text="日">
      <formula>NOT(ISERROR(SEARCH("日",AH9)))</formula>
    </cfRule>
    <cfRule type="containsText" dxfId="34" priority="16" text="土">
      <formula>NOT(ISERROR(SEARCH("土",AH9)))</formula>
    </cfRule>
  </conditionalFormatting>
  <conditionalFormatting sqref="AH14 AH19">
    <cfRule type="containsText" dxfId="33" priority="13" text="日">
      <formula>NOT(ISERROR(SEARCH("日",AH14)))</formula>
    </cfRule>
    <cfRule type="containsText" dxfId="32" priority="14" text="土">
      <formula>NOT(ISERROR(SEARCH("土",AH14)))</formula>
    </cfRule>
  </conditionalFormatting>
  <conditionalFormatting sqref="AH24 AH29">
    <cfRule type="containsText" dxfId="31" priority="11" text="日">
      <formula>NOT(ISERROR(SEARCH("日",AH24)))</formula>
    </cfRule>
    <cfRule type="containsText" dxfId="30" priority="12" text="土">
      <formula>NOT(ISERROR(SEARCH("土",AH24)))</formula>
    </cfRule>
  </conditionalFormatting>
  <conditionalFormatting sqref="AH34 AH39">
    <cfRule type="containsText" dxfId="29" priority="9" text="日">
      <formula>NOT(ISERROR(SEARCH("日",AH34)))</formula>
    </cfRule>
    <cfRule type="containsText" dxfId="28" priority="10" text="土">
      <formula>NOT(ISERROR(SEARCH("土",AH34)))</formula>
    </cfRule>
  </conditionalFormatting>
  <conditionalFormatting sqref="AH44 AH49">
    <cfRule type="containsText" dxfId="27" priority="7" text="日">
      <formula>NOT(ISERROR(SEARCH("日",AH44)))</formula>
    </cfRule>
    <cfRule type="containsText" dxfId="26" priority="8" text="土">
      <formula>NOT(ISERROR(SEARCH("土",AH44)))</formula>
    </cfRule>
  </conditionalFormatting>
  <conditionalFormatting sqref="C58:AH58 C53:AH53 C63:AH63">
    <cfRule type="containsText" dxfId="25" priority="5" text="日">
      <formula>NOT(ISERROR(SEARCH("日",C53)))</formula>
    </cfRule>
    <cfRule type="containsText" dxfId="24" priority="6" text="土">
      <formula>NOT(ISERROR(SEARCH("土",C53)))</formula>
    </cfRule>
  </conditionalFormatting>
  <conditionalFormatting sqref="AH54 AH59">
    <cfRule type="containsText" dxfId="23" priority="3" text="日">
      <formula>NOT(ISERROR(SEARCH("日",AH54)))</formula>
    </cfRule>
    <cfRule type="containsText" dxfId="22" priority="4" text="土">
      <formula>NOT(ISERROR(SEARCH("土",AH54)))</formula>
    </cfRule>
  </conditionalFormatting>
  <conditionalFormatting sqref="AH64">
    <cfRule type="containsText" dxfId="21" priority="1" text="日">
      <formula>NOT(ISERROR(SEARCH("日",AH64)))</formula>
    </cfRule>
    <cfRule type="containsText" dxfId="20" priority="2" text="土">
      <formula>NOT(ISERROR(SEARCH("土",AH64)))</formula>
    </cfRule>
  </conditionalFormatting>
  <dataValidations count="2">
    <dataValidation type="list" allowBlank="0" showDropDown="0" showInputMessage="1" showErrorMessage="1" sqref="C44:AG44 C39:AG39 C34:AG34 C29:AG29 C24:AG24 C19:AG19 C14:AG14 C9:AG9 C49:AG49 C64:AG64 C59:AG59 C54:AG54">
      <formula1>"中止,夏休,冬休"</formula1>
    </dataValidation>
    <dataValidation type="list" allowBlank="0" showDropDown="0" showInputMessage="1" showErrorMessage="1" sqref="C50:AG50 C45:AG45 C40:AG40 C35:AG35 C30:AG30 C25:AG25 C20:AG20 C15:AG15 C10:AG10 C65:AG65 C60:AG60 C55:AG55">
      <formula1>"休"</formula1>
    </dataValidation>
  </dataValidations>
  <pageMargins left="0.7" right="0.7" top="0.75" bottom="0.75" header="0.3" footer="0.3"/>
  <pageSetup paperSize="9" scale="4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65"/>
  <sheetViews>
    <sheetView zoomScale="90" zoomScaleNormal="90" workbookViewId="0">
      <selection activeCell="U4" sqref="U4"/>
    </sheetView>
  </sheetViews>
  <sheetFormatPr defaultRowHeight="18.75"/>
  <cols>
    <col min="1" max="1" width="3.75" customWidth="1"/>
    <col min="2" max="2" width="8.5" customWidth="1"/>
    <col min="3" max="34" width="3.75" customWidth="1"/>
    <col min="35" max="35" width="16.625" customWidth="1"/>
    <col min="36" max="36" width="9.125" customWidth="1"/>
    <col min="37" max="57" width="3.75" customWidth="1"/>
  </cols>
  <sheetData>
    <row r="1" spans="1:36">
      <c r="A1" s="1"/>
      <c r="B1" s="2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4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"/>
      <c r="AJ1" s="99"/>
    </row>
    <row r="2" spans="1:36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3"/>
      <c r="S2" s="54"/>
      <c r="T2" s="57"/>
      <c r="U2" s="59" t="s">
        <v>0</v>
      </c>
      <c r="V2" s="62"/>
      <c r="W2" s="59" t="s">
        <v>2</v>
      </c>
      <c r="X2" s="62"/>
      <c r="Y2" s="67" t="s">
        <v>6</v>
      </c>
      <c r="Z2" s="70"/>
      <c r="AA2" s="3"/>
      <c r="AB2" s="65"/>
      <c r="AC2" s="65"/>
      <c r="AD2" s="65"/>
      <c r="AE2" s="65"/>
      <c r="AF2" s="65"/>
      <c r="AG2" s="65"/>
      <c r="AH2" s="65"/>
      <c r="AI2" s="65"/>
      <c r="AJ2" s="65"/>
    </row>
    <row r="3" spans="1:36" ht="19.5">
      <c r="A3" s="1"/>
      <c r="B3" s="4" t="s">
        <v>7</v>
      </c>
      <c r="C3" s="4"/>
      <c r="D3" s="4"/>
      <c r="E3" s="4"/>
      <c r="F3" s="3" t="s">
        <v>3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3"/>
      <c r="R3" s="1"/>
      <c r="S3" s="55" t="s">
        <v>1</v>
      </c>
      <c r="T3" s="58"/>
      <c r="U3" s="60">
        <f>P5-AJ8-AJ13-AJ18-AJ23-AJ28-AJ33-AJ38-AJ43-AJ48-AJ53-AJ58-AJ63</f>
        <v>201</v>
      </c>
      <c r="V3" s="63"/>
      <c r="W3" s="64">
        <f>+AJ10+AJ15+AJ18+AJ25+AJ30+AJ35+AJ40+AJ45+AJ50+AJ55+AJ60+AJ65</f>
        <v>59</v>
      </c>
      <c r="X3" s="58"/>
      <c r="Y3" s="68">
        <f>+W3/U3</f>
        <v>0.29353233830845771</v>
      </c>
      <c r="Z3" s="71"/>
      <c r="AA3" s="3"/>
      <c r="AB3" s="73"/>
      <c r="AC3" s="73"/>
      <c r="AD3" s="73"/>
      <c r="AE3" s="73"/>
      <c r="AF3" s="73"/>
      <c r="AG3" s="73"/>
      <c r="AH3" s="73"/>
      <c r="AI3" s="73"/>
      <c r="AJ3" s="100"/>
    </row>
    <row r="4" spans="1:36" ht="19.5">
      <c r="A4" s="1"/>
      <c r="B4" s="4" t="s">
        <v>9</v>
      </c>
      <c r="C4" s="4"/>
      <c r="D4" s="4"/>
      <c r="E4" s="4"/>
      <c r="F4" s="3" t="s">
        <v>3</v>
      </c>
      <c r="G4" s="44">
        <v>45444</v>
      </c>
      <c r="H4" s="46"/>
      <c r="I4" s="46"/>
      <c r="J4" s="46"/>
      <c r="K4" s="47"/>
      <c r="L4" s="3"/>
      <c r="M4" s="3"/>
      <c r="N4" s="3"/>
      <c r="O4" s="3"/>
      <c r="P4" s="3"/>
      <c r="Q4" s="3"/>
      <c r="R4" s="1"/>
      <c r="S4" s="56"/>
      <c r="T4" s="56"/>
      <c r="U4" s="61"/>
      <c r="V4" s="61"/>
      <c r="W4" s="56"/>
      <c r="X4" s="56"/>
      <c r="Y4" s="3"/>
      <c r="Z4" s="3"/>
      <c r="AA4" s="3"/>
      <c r="AB4" s="74"/>
      <c r="AC4" s="74"/>
      <c r="AD4" s="74"/>
      <c r="AE4" s="74"/>
      <c r="AF4" s="74"/>
      <c r="AG4" s="74"/>
      <c r="AH4" s="74"/>
      <c r="AI4" s="74"/>
      <c r="AJ4" s="100"/>
    </row>
    <row r="5" spans="1:36">
      <c r="A5" s="1"/>
      <c r="B5" s="5" t="s">
        <v>8</v>
      </c>
      <c r="C5" s="5"/>
      <c r="D5" s="5"/>
      <c r="E5" s="5"/>
      <c r="F5" s="3" t="s">
        <v>3</v>
      </c>
      <c r="G5" s="45">
        <v>45650</v>
      </c>
      <c r="H5" s="45"/>
      <c r="I5" s="45"/>
      <c r="J5" s="45"/>
      <c r="K5" s="45"/>
      <c r="L5" s="48" t="s">
        <v>5</v>
      </c>
      <c r="M5" s="48"/>
      <c r="N5" s="48"/>
      <c r="O5" s="3" t="s">
        <v>3</v>
      </c>
      <c r="P5" s="50">
        <f>+G5-G4+1</f>
        <v>207</v>
      </c>
      <c r="Q5" s="50"/>
      <c r="R5" s="50"/>
      <c r="S5" s="3"/>
      <c r="T5" s="3"/>
      <c r="U5" s="3"/>
      <c r="V5" s="3"/>
      <c r="W5" s="3"/>
      <c r="X5" s="3"/>
      <c r="Y5" s="3"/>
      <c r="Z5" s="3"/>
      <c r="AA5" s="72"/>
      <c r="AB5" s="74"/>
      <c r="AC5" s="74"/>
      <c r="AD5" s="74"/>
      <c r="AE5" s="74"/>
      <c r="AF5" s="74"/>
      <c r="AG5" s="74"/>
      <c r="AH5" s="74"/>
      <c r="AI5" s="74"/>
      <c r="AJ5" s="100"/>
    </row>
    <row r="6" spans="1:36">
      <c r="A6" s="1"/>
      <c r="B6" s="3"/>
      <c r="C6" s="1"/>
      <c r="D6" s="1"/>
      <c r="E6" s="1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65"/>
      <c r="X6" s="66"/>
      <c r="Y6" s="69"/>
      <c r="Z6" s="65"/>
      <c r="AA6" s="65"/>
      <c r="AB6" s="65"/>
      <c r="AC6" s="65"/>
      <c r="AD6" s="65"/>
      <c r="AE6" s="65"/>
      <c r="AF6" s="65"/>
      <c r="AG6" s="65"/>
      <c r="AH6" s="65"/>
      <c r="AI6" s="1"/>
      <c r="AJ6" s="3"/>
    </row>
    <row r="7" spans="1:36">
      <c r="A7" s="1"/>
      <c r="B7" s="6" t="s">
        <v>10</v>
      </c>
      <c r="C7" s="18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75"/>
      <c r="AH7" s="92"/>
      <c r="AI7" s="95" t="s">
        <v>22</v>
      </c>
      <c r="AJ7" s="101"/>
    </row>
    <row r="8" spans="1:36">
      <c r="A8" s="1"/>
      <c r="B8" s="7" t="s">
        <v>11</v>
      </c>
      <c r="C8" s="19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19"/>
      <c r="AF8" s="19"/>
      <c r="AG8" s="76"/>
      <c r="AH8" s="65"/>
      <c r="AI8" s="96" t="s">
        <v>13</v>
      </c>
      <c r="AJ8" s="70">
        <f>+COUNTA(C9:AG9)</f>
        <v>0</v>
      </c>
    </row>
    <row r="9" spans="1:36" ht="18.75" customHeight="1">
      <c r="A9" s="1"/>
      <c r="B9" s="8" t="s">
        <v>13</v>
      </c>
      <c r="C9" s="2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0"/>
      <c r="AF9" s="20"/>
      <c r="AG9" s="77"/>
      <c r="AH9" s="65"/>
      <c r="AI9" s="97" t="s">
        <v>0</v>
      </c>
      <c r="AJ9" s="102">
        <f>COUNTA(C7:AG7)-AJ8</f>
        <v>0</v>
      </c>
    </row>
    <row r="10" spans="1:36">
      <c r="A10" s="1"/>
      <c r="B10" s="9" t="s">
        <v>1</v>
      </c>
      <c r="C10" s="2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51"/>
      <c r="Q10" s="34"/>
      <c r="R10" s="2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21"/>
      <c r="AF10" s="21"/>
      <c r="AG10" s="78"/>
      <c r="AH10" s="65"/>
      <c r="AI10" s="98" t="s">
        <v>12</v>
      </c>
      <c r="AJ10" s="103">
        <f>+COUNTA(C10:AG10)</f>
        <v>0</v>
      </c>
    </row>
    <row r="12" spans="1:36">
      <c r="A12" s="1"/>
      <c r="B12" s="10" t="s">
        <v>10</v>
      </c>
      <c r="C12" s="22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79"/>
      <c r="AH12" s="92"/>
      <c r="AI12" s="95" t="s">
        <v>23</v>
      </c>
      <c r="AJ12" s="101"/>
    </row>
    <row r="13" spans="1:36">
      <c r="A13" s="1"/>
      <c r="B13" s="11" t="s">
        <v>11</v>
      </c>
      <c r="C13" s="2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80"/>
      <c r="AH13" s="65"/>
      <c r="AI13" s="96" t="s">
        <v>13</v>
      </c>
      <c r="AJ13" s="70">
        <f>+COUNTA(C14:AG14)</f>
        <v>0</v>
      </c>
    </row>
    <row r="14" spans="1:36">
      <c r="A14" s="1"/>
      <c r="B14" s="12" t="s">
        <v>13</v>
      </c>
      <c r="C14" s="2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81"/>
      <c r="AH14" s="65"/>
      <c r="AI14" s="97" t="s">
        <v>0</v>
      </c>
      <c r="AJ14" s="102">
        <f>COUNTA(C12:AG12)-AJ13</f>
        <v>0</v>
      </c>
    </row>
    <row r="15" spans="1:36">
      <c r="A15" s="1"/>
      <c r="B15" s="13" t="s">
        <v>1</v>
      </c>
      <c r="C15" s="25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52"/>
      <c r="Q15" s="38"/>
      <c r="R15" s="2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82"/>
      <c r="AH15" s="65"/>
      <c r="AI15" s="98" t="s">
        <v>12</v>
      </c>
      <c r="AJ15" s="103">
        <f>+COUNTA(C15:AG15)</f>
        <v>0</v>
      </c>
    </row>
    <row r="16" spans="1:36">
      <c r="A16" s="1"/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3"/>
      <c r="AI16" s="1"/>
      <c r="AJ16" s="3"/>
    </row>
    <row r="17" spans="1:36">
      <c r="A17" s="1"/>
      <c r="B17" s="14" t="s">
        <v>10</v>
      </c>
      <c r="C17" s="27">
        <v>45444</v>
      </c>
      <c r="D17" s="39">
        <f t="shared" ref="D17:AF17" si="0">+C17+1</f>
        <v>45445</v>
      </c>
      <c r="E17" s="39">
        <f t="shared" si="0"/>
        <v>45446</v>
      </c>
      <c r="F17" s="39">
        <f t="shared" si="0"/>
        <v>45447</v>
      </c>
      <c r="G17" s="39">
        <f t="shared" si="0"/>
        <v>45448</v>
      </c>
      <c r="H17" s="39">
        <f t="shared" si="0"/>
        <v>45449</v>
      </c>
      <c r="I17" s="39">
        <f t="shared" si="0"/>
        <v>45450</v>
      </c>
      <c r="J17" s="39">
        <f t="shared" si="0"/>
        <v>45451</v>
      </c>
      <c r="K17" s="39">
        <f t="shared" si="0"/>
        <v>45452</v>
      </c>
      <c r="L17" s="39">
        <f t="shared" si="0"/>
        <v>45453</v>
      </c>
      <c r="M17" s="39">
        <f t="shared" si="0"/>
        <v>45454</v>
      </c>
      <c r="N17" s="39">
        <f t="shared" si="0"/>
        <v>45455</v>
      </c>
      <c r="O17" s="39">
        <f t="shared" si="0"/>
        <v>45456</v>
      </c>
      <c r="P17" s="39">
        <f t="shared" si="0"/>
        <v>45457</v>
      </c>
      <c r="Q17" s="39">
        <f t="shared" si="0"/>
        <v>45458</v>
      </c>
      <c r="R17" s="39">
        <f t="shared" si="0"/>
        <v>45459</v>
      </c>
      <c r="S17" s="39">
        <f t="shared" si="0"/>
        <v>45460</v>
      </c>
      <c r="T17" s="39">
        <f t="shared" si="0"/>
        <v>45461</v>
      </c>
      <c r="U17" s="39">
        <f t="shared" si="0"/>
        <v>45462</v>
      </c>
      <c r="V17" s="39">
        <f t="shared" si="0"/>
        <v>45463</v>
      </c>
      <c r="W17" s="39">
        <f t="shared" si="0"/>
        <v>45464</v>
      </c>
      <c r="X17" s="39">
        <f t="shared" si="0"/>
        <v>45465</v>
      </c>
      <c r="Y17" s="39">
        <f t="shared" si="0"/>
        <v>45466</v>
      </c>
      <c r="Z17" s="39">
        <f t="shared" si="0"/>
        <v>45467</v>
      </c>
      <c r="AA17" s="39">
        <f t="shared" si="0"/>
        <v>45468</v>
      </c>
      <c r="AB17" s="39">
        <f t="shared" si="0"/>
        <v>45469</v>
      </c>
      <c r="AC17" s="39">
        <f t="shared" si="0"/>
        <v>45470</v>
      </c>
      <c r="AD17" s="39">
        <f t="shared" si="0"/>
        <v>45471</v>
      </c>
      <c r="AE17" s="39">
        <f t="shared" si="0"/>
        <v>45472</v>
      </c>
      <c r="AF17" s="39">
        <f t="shared" si="0"/>
        <v>45473</v>
      </c>
      <c r="AG17" s="83"/>
      <c r="AH17" s="92"/>
      <c r="AI17" s="95" t="s">
        <v>15</v>
      </c>
      <c r="AJ17" s="101"/>
    </row>
    <row r="18" spans="1:36">
      <c r="A18" s="1"/>
      <c r="B18" s="15" t="s">
        <v>11</v>
      </c>
      <c r="C18" s="28" t="str">
        <f t="shared" ref="C18:AF18" si="1">TEXT(WEEKDAY(+C17),"aaa")</f>
        <v>土</v>
      </c>
      <c r="D18" s="40" t="str">
        <f t="shared" si="1"/>
        <v>日</v>
      </c>
      <c r="E18" s="40" t="str">
        <f t="shared" si="1"/>
        <v>月</v>
      </c>
      <c r="F18" s="40" t="str">
        <f t="shared" si="1"/>
        <v>火</v>
      </c>
      <c r="G18" s="40" t="str">
        <f t="shared" si="1"/>
        <v>水</v>
      </c>
      <c r="H18" s="40" t="str">
        <f t="shared" si="1"/>
        <v>木</v>
      </c>
      <c r="I18" s="40" t="str">
        <f t="shared" si="1"/>
        <v>金</v>
      </c>
      <c r="J18" s="40" t="str">
        <f t="shared" si="1"/>
        <v>土</v>
      </c>
      <c r="K18" s="40" t="str">
        <f t="shared" si="1"/>
        <v>日</v>
      </c>
      <c r="L18" s="40" t="str">
        <f t="shared" si="1"/>
        <v>月</v>
      </c>
      <c r="M18" s="40" t="str">
        <f t="shared" si="1"/>
        <v>火</v>
      </c>
      <c r="N18" s="40" t="str">
        <f t="shared" si="1"/>
        <v>水</v>
      </c>
      <c r="O18" s="40" t="str">
        <f t="shared" si="1"/>
        <v>木</v>
      </c>
      <c r="P18" s="40" t="str">
        <f t="shared" si="1"/>
        <v>金</v>
      </c>
      <c r="Q18" s="40" t="str">
        <f t="shared" si="1"/>
        <v>土</v>
      </c>
      <c r="R18" s="40" t="str">
        <f t="shared" si="1"/>
        <v>日</v>
      </c>
      <c r="S18" s="40" t="str">
        <f t="shared" si="1"/>
        <v>月</v>
      </c>
      <c r="T18" s="40" t="str">
        <f t="shared" si="1"/>
        <v>火</v>
      </c>
      <c r="U18" s="40" t="str">
        <f t="shared" si="1"/>
        <v>水</v>
      </c>
      <c r="V18" s="40" t="str">
        <f t="shared" si="1"/>
        <v>木</v>
      </c>
      <c r="W18" s="40" t="str">
        <f t="shared" si="1"/>
        <v>金</v>
      </c>
      <c r="X18" s="40" t="str">
        <f t="shared" si="1"/>
        <v>土</v>
      </c>
      <c r="Y18" s="40" t="str">
        <f t="shared" si="1"/>
        <v>日</v>
      </c>
      <c r="Z18" s="40" t="str">
        <f t="shared" si="1"/>
        <v>月</v>
      </c>
      <c r="AA18" s="40" t="str">
        <f t="shared" si="1"/>
        <v>火</v>
      </c>
      <c r="AB18" s="40" t="str">
        <f t="shared" si="1"/>
        <v>水</v>
      </c>
      <c r="AC18" s="40" t="str">
        <f t="shared" si="1"/>
        <v>木</v>
      </c>
      <c r="AD18" s="40" t="str">
        <f t="shared" si="1"/>
        <v>金</v>
      </c>
      <c r="AE18" s="28" t="str">
        <f t="shared" si="1"/>
        <v>土</v>
      </c>
      <c r="AF18" s="28" t="str">
        <f t="shared" si="1"/>
        <v>日</v>
      </c>
      <c r="AG18" s="84"/>
      <c r="AH18" s="65"/>
      <c r="AI18" s="96" t="s">
        <v>13</v>
      </c>
      <c r="AJ18" s="70">
        <f>+COUNTA(C19:AG19)</f>
        <v>2</v>
      </c>
    </row>
    <row r="19" spans="1:36" ht="18.75" customHeight="1">
      <c r="A19" s="1"/>
      <c r="B19" s="16" t="s">
        <v>13</v>
      </c>
      <c r="C19" s="29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 t="s">
        <v>29</v>
      </c>
      <c r="U19" s="41"/>
      <c r="V19" s="41"/>
      <c r="W19" s="41"/>
      <c r="X19" s="41"/>
      <c r="Y19" s="41"/>
      <c r="Z19" s="41"/>
      <c r="AA19" s="41"/>
      <c r="AB19" s="41"/>
      <c r="AC19" s="41"/>
      <c r="AD19" s="41" t="s">
        <v>29</v>
      </c>
      <c r="AE19" s="29"/>
      <c r="AF19" s="29"/>
      <c r="AG19" s="85"/>
      <c r="AH19" s="65"/>
      <c r="AI19" s="97" t="s">
        <v>0</v>
      </c>
      <c r="AJ19" s="102">
        <f>COUNTA(C17:AG17)-AJ18</f>
        <v>28</v>
      </c>
    </row>
    <row r="20" spans="1:36">
      <c r="A20" s="1"/>
      <c r="B20" s="17" t="s">
        <v>1</v>
      </c>
      <c r="C20" s="30" t="s">
        <v>16</v>
      </c>
      <c r="D20" s="42" t="s">
        <v>16</v>
      </c>
      <c r="E20" s="42"/>
      <c r="F20" s="42"/>
      <c r="G20" s="42"/>
      <c r="H20" s="42"/>
      <c r="I20" s="42"/>
      <c r="J20" s="42" t="s">
        <v>16</v>
      </c>
      <c r="K20" s="42" t="s">
        <v>16</v>
      </c>
      <c r="L20" s="42"/>
      <c r="M20" s="42"/>
      <c r="N20" s="42"/>
      <c r="O20" s="42"/>
      <c r="P20" s="53"/>
      <c r="Q20" s="42" t="s">
        <v>16</v>
      </c>
      <c r="R20" s="30" t="s">
        <v>16</v>
      </c>
      <c r="S20" s="42"/>
      <c r="T20" s="42"/>
      <c r="U20" s="42"/>
      <c r="V20" s="42"/>
      <c r="W20" s="42"/>
      <c r="X20" s="42" t="s">
        <v>16</v>
      </c>
      <c r="Y20" s="42" t="s">
        <v>16</v>
      </c>
      <c r="Z20" s="42"/>
      <c r="AA20" s="42"/>
      <c r="AB20" s="42"/>
      <c r="AC20" s="42" t="s">
        <v>16</v>
      </c>
      <c r="AD20" s="42"/>
      <c r="AE20" s="30" t="s">
        <v>16</v>
      </c>
      <c r="AF20" s="30" t="s">
        <v>16</v>
      </c>
      <c r="AG20" s="86"/>
      <c r="AH20" s="65"/>
      <c r="AI20" s="98" t="s">
        <v>12</v>
      </c>
      <c r="AJ20" s="103">
        <f>+COUNTA(C20:AG20)</f>
        <v>11</v>
      </c>
    </row>
    <row r="22" spans="1:36">
      <c r="A22" s="1"/>
      <c r="B22" s="10" t="s">
        <v>10</v>
      </c>
      <c r="C22" s="22">
        <f>+AF17+1</f>
        <v>45474</v>
      </c>
      <c r="D22" s="35">
        <f t="shared" ref="D22:AG22" si="2">+C22+1</f>
        <v>45475</v>
      </c>
      <c r="E22" s="35">
        <f t="shared" si="2"/>
        <v>45476</v>
      </c>
      <c r="F22" s="35">
        <f t="shared" si="2"/>
        <v>45477</v>
      </c>
      <c r="G22" s="35">
        <f t="shared" si="2"/>
        <v>45478</v>
      </c>
      <c r="H22" s="35">
        <f t="shared" si="2"/>
        <v>45479</v>
      </c>
      <c r="I22" s="35">
        <f t="shared" si="2"/>
        <v>45480</v>
      </c>
      <c r="J22" s="35">
        <f t="shared" si="2"/>
        <v>45481</v>
      </c>
      <c r="K22" s="35">
        <f t="shared" si="2"/>
        <v>45482</v>
      </c>
      <c r="L22" s="35">
        <f t="shared" si="2"/>
        <v>45483</v>
      </c>
      <c r="M22" s="35">
        <f t="shared" si="2"/>
        <v>45484</v>
      </c>
      <c r="N22" s="35">
        <f t="shared" si="2"/>
        <v>45485</v>
      </c>
      <c r="O22" s="35">
        <f t="shared" si="2"/>
        <v>45486</v>
      </c>
      <c r="P22" s="35">
        <f t="shared" si="2"/>
        <v>45487</v>
      </c>
      <c r="Q22" s="35">
        <f t="shared" si="2"/>
        <v>45488</v>
      </c>
      <c r="R22" s="35">
        <f t="shared" si="2"/>
        <v>45489</v>
      </c>
      <c r="S22" s="35">
        <f t="shared" si="2"/>
        <v>45490</v>
      </c>
      <c r="T22" s="35">
        <f t="shared" si="2"/>
        <v>45491</v>
      </c>
      <c r="U22" s="35">
        <f t="shared" si="2"/>
        <v>45492</v>
      </c>
      <c r="V22" s="35">
        <f t="shared" si="2"/>
        <v>45493</v>
      </c>
      <c r="W22" s="35">
        <f t="shared" si="2"/>
        <v>45494</v>
      </c>
      <c r="X22" s="35">
        <f t="shared" si="2"/>
        <v>45495</v>
      </c>
      <c r="Y22" s="35">
        <f t="shared" si="2"/>
        <v>45496</v>
      </c>
      <c r="Z22" s="35">
        <f t="shared" si="2"/>
        <v>45497</v>
      </c>
      <c r="AA22" s="35">
        <f t="shared" si="2"/>
        <v>45498</v>
      </c>
      <c r="AB22" s="35">
        <f t="shared" si="2"/>
        <v>45499</v>
      </c>
      <c r="AC22" s="35">
        <f t="shared" si="2"/>
        <v>45500</v>
      </c>
      <c r="AD22" s="35">
        <f t="shared" si="2"/>
        <v>45501</v>
      </c>
      <c r="AE22" s="35">
        <f t="shared" si="2"/>
        <v>45502</v>
      </c>
      <c r="AF22" s="35">
        <f t="shared" si="2"/>
        <v>45503</v>
      </c>
      <c r="AG22" s="87">
        <f t="shared" si="2"/>
        <v>45504</v>
      </c>
      <c r="AH22" s="93"/>
      <c r="AI22" s="95" t="s">
        <v>24</v>
      </c>
      <c r="AJ22" s="101"/>
    </row>
    <row r="23" spans="1:36">
      <c r="A23" s="1"/>
      <c r="B23" s="11" t="s">
        <v>11</v>
      </c>
      <c r="C23" s="23" t="str">
        <f t="shared" ref="C23:AG23" si="3">TEXT(WEEKDAY(+C22),"aaa")</f>
        <v>月</v>
      </c>
      <c r="D23" s="36" t="str">
        <f t="shared" si="3"/>
        <v>火</v>
      </c>
      <c r="E23" s="36" t="str">
        <f t="shared" si="3"/>
        <v>水</v>
      </c>
      <c r="F23" s="36" t="str">
        <f t="shared" si="3"/>
        <v>木</v>
      </c>
      <c r="G23" s="36" t="str">
        <f t="shared" si="3"/>
        <v>金</v>
      </c>
      <c r="H23" s="36" t="str">
        <f t="shared" si="3"/>
        <v>土</v>
      </c>
      <c r="I23" s="36" t="str">
        <f t="shared" si="3"/>
        <v>日</v>
      </c>
      <c r="J23" s="36" t="str">
        <f t="shared" si="3"/>
        <v>月</v>
      </c>
      <c r="K23" s="36" t="str">
        <f t="shared" si="3"/>
        <v>火</v>
      </c>
      <c r="L23" s="36" t="str">
        <f t="shared" si="3"/>
        <v>水</v>
      </c>
      <c r="M23" s="36" t="str">
        <f t="shared" si="3"/>
        <v>木</v>
      </c>
      <c r="N23" s="36" t="str">
        <f t="shared" si="3"/>
        <v>金</v>
      </c>
      <c r="O23" s="36" t="str">
        <f t="shared" si="3"/>
        <v>土</v>
      </c>
      <c r="P23" s="36" t="str">
        <f t="shared" si="3"/>
        <v>日</v>
      </c>
      <c r="Q23" s="36" t="str">
        <f t="shared" si="3"/>
        <v>月</v>
      </c>
      <c r="R23" s="36" t="str">
        <f t="shared" si="3"/>
        <v>火</v>
      </c>
      <c r="S23" s="36" t="str">
        <f t="shared" si="3"/>
        <v>水</v>
      </c>
      <c r="T23" s="36" t="str">
        <f t="shared" si="3"/>
        <v>木</v>
      </c>
      <c r="U23" s="36" t="str">
        <f t="shared" si="3"/>
        <v>金</v>
      </c>
      <c r="V23" s="36" t="str">
        <f t="shared" si="3"/>
        <v>土</v>
      </c>
      <c r="W23" s="36" t="str">
        <f t="shared" si="3"/>
        <v>日</v>
      </c>
      <c r="X23" s="36" t="str">
        <f t="shared" si="3"/>
        <v>月</v>
      </c>
      <c r="Y23" s="36" t="str">
        <f t="shared" si="3"/>
        <v>火</v>
      </c>
      <c r="Z23" s="36" t="str">
        <f t="shared" si="3"/>
        <v>水</v>
      </c>
      <c r="AA23" s="36" t="str">
        <f t="shared" si="3"/>
        <v>木</v>
      </c>
      <c r="AB23" s="36" t="str">
        <f t="shared" si="3"/>
        <v>金</v>
      </c>
      <c r="AC23" s="36" t="str">
        <f t="shared" si="3"/>
        <v>土</v>
      </c>
      <c r="AD23" s="36" t="str">
        <f t="shared" si="3"/>
        <v>日</v>
      </c>
      <c r="AE23" s="36" t="str">
        <f t="shared" si="3"/>
        <v>月</v>
      </c>
      <c r="AF23" s="36" t="str">
        <f t="shared" si="3"/>
        <v>火</v>
      </c>
      <c r="AG23" s="80" t="str">
        <f t="shared" si="3"/>
        <v>水</v>
      </c>
      <c r="AH23" s="65"/>
      <c r="AI23" s="96" t="s">
        <v>13</v>
      </c>
      <c r="AJ23" s="70">
        <f>+COUNTA(C24:AG24)</f>
        <v>0</v>
      </c>
    </row>
    <row r="24" spans="1:36">
      <c r="A24" s="1"/>
      <c r="B24" s="12" t="s">
        <v>13</v>
      </c>
      <c r="C24" s="2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81"/>
      <c r="AH24" s="65"/>
      <c r="AI24" s="97" t="s">
        <v>0</v>
      </c>
      <c r="AJ24" s="102">
        <f>COUNTA(C22:AG22)-AJ23</f>
        <v>31</v>
      </c>
    </row>
    <row r="25" spans="1:36">
      <c r="A25" s="1"/>
      <c r="B25" s="13" t="s">
        <v>1</v>
      </c>
      <c r="C25" s="25"/>
      <c r="D25" s="38"/>
      <c r="E25" s="38"/>
      <c r="F25" s="38"/>
      <c r="G25" s="38"/>
      <c r="H25" s="38" t="s">
        <v>16</v>
      </c>
      <c r="I25" s="38" t="s">
        <v>16</v>
      </c>
      <c r="J25" s="38"/>
      <c r="K25" s="38"/>
      <c r="L25" s="38"/>
      <c r="M25" s="38"/>
      <c r="N25" s="38"/>
      <c r="O25" s="38" t="s">
        <v>16</v>
      </c>
      <c r="P25" s="52" t="s">
        <v>16</v>
      </c>
      <c r="Q25" s="38"/>
      <c r="R25" s="25"/>
      <c r="S25" s="38"/>
      <c r="T25" s="38"/>
      <c r="U25" s="38"/>
      <c r="V25" s="38" t="s">
        <v>16</v>
      </c>
      <c r="W25" s="38" t="s">
        <v>16</v>
      </c>
      <c r="X25" s="38"/>
      <c r="Y25" s="38"/>
      <c r="Z25" s="38"/>
      <c r="AA25" s="38"/>
      <c r="AB25" s="38"/>
      <c r="AC25" s="38" t="s">
        <v>16</v>
      </c>
      <c r="AD25" s="38" t="s">
        <v>16</v>
      </c>
      <c r="AE25" s="38"/>
      <c r="AF25" s="38"/>
      <c r="AG25" s="82"/>
      <c r="AH25" s="65"/>
      <c r="AI25" s="98" t="s">
        <v>12</v>
      </c>
      <c r="AJ25" s="103">
        <f>+COUNTA(C25:AG25)</f>
        <v>8</v>
      </c>
    </row>
    <row r="26" spans="1:36">
      <c r="A26" s="1"/>
      <c r="B26" s="3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3"/>
      <c r="AI26" s="1"/>
      <c r="AJ26" s="3"/>
    </row>
    <row r="27" spans="1:36">
      <c r="A27" s="1"/>
      <c r="B27" s="14" t="s">
        <v>10</v>
      </c>
      <c r="C27" s="27">
        <f>+AG22+1</f>
        <v>45505</v>
      </c>
      <c r="D27" s="39">
        <f t="shared" ref="D27:AG27" si="4">+C27+1</f>
        <v>45506</v>
      </c>
      <c r="E27" s="39">
        <f t="shared" si="4"/>
        <v>45507</v>
      </c>
      <c r="F27" s="39">
        <f t="shared" si="4"/>
        <v>45508</v>
      </c>
      <c r="G27" s="39">
        <f t="shared" si="4"/>
        <v>45509</v>
      </c>
      <c r="H27" s="39">
        <f t="shared" si="4"/>
        <v>45510</v>
      </c>
      <c r="I27" s="39">
        <f t="shared" si="4"/>
        <v>45511</v>
      </c>
      <c r="J27" s="39">
        <f t="shared" si="4"/>
        <v>45512</v>
      </c>
      <c r="K27" s="39">
        <f t="shared" si="4"/>
        <v>45513</v>
      </c>
      <c r="L27" s="39">
        <f t="shared" si="4"/>
        <v>45514</v>
      </c>
      <c r="M27" s="39">
        <f t="shared" si="4"/>
        <v>45515</v>
      </c>
      <c r="N27" s="39">
        <f t="shared" si="4"/>
        <v>45516</v>
      </c>
      <c r="O27" s="39">
        <f t="shared" si="4"/>
        <v>45517</v>
      </c>
      <c r="P27" s="39">
        <f t="shared" si="4"/>
        <v>45518</v>
      </c>
      <c r="Q27" s="39">
        <f t="shared" si="4"/>
        <v>45519</v>
      </c>
      <c r="R27" s="39">
        <f t="shared" si="4"/>
        <v>45520</v>
      </c>
      <c r="S27" s="39">
        <f t="shared" si="4"/>
        <v>45521</v>
      </c>
      <c r="T27" s="39">
        <f t="shared" si="4"/>
        <v>45522</v>
      </c>
      <c r="U27" s="39">
        <f t="shared" si="4"/>
        <v>45523</v>
      </c>
      <c r="V27" s="39">
        <f t="shared" si="4"/>
        <v>45524</v>
      </c>
      <c r="W27" s="39">
        <f t="shared" si="4"/>
        <v>45525</v>
      </c>
      <c r="X27" s="39">
        <f t="shared" si="4"/>
        <v>45526</v>
      </c>
      <c r="Y27" s="39">
        <f t="shared" si="4"/>
        <v>45527</v>
      </c>
      <c r="Z27" s="39">
        <f t="shared" si="4"/>
        <v>45528</v>
      </c>
      <c r="AA27" s="39">
        <f t="shared" si="4"/>
        <v>45529</v>
      </c>
      <c r="AB27" s="39">
        <f t="shared" si="4"/>
        <v>45530</v>
      </c>
      <c r="AC27" s="39">
        <f t="shared" si="4"/>
        <v>45531</v>
      </c>
      <c r="AD27" s="39">
        <f t="shared" si="4"/>
        <v>45532</v>
      </c>
      <c r="AE27" s="39">
        <f t="shared" si="4"/>
        <v>45533</v>
      </c>
      <c r="AF27" s="39">
        <f t="shared" si="4"/>
        <v>45534</v>
      </c>
      <c r="AG27" s="88">
        <f t="shared" si="4"/>
        <v>45535</v>
      </c>
      <c r="AH27" s="92"/>
      <c r="AI27" s="95" t="s">
        <v>25</v>
      </c>
      <c r="AJ27" s="101"/>
    </row>
    <row r="28" spans="1:36">
      <c r="A28" s="1"/>
      <c r="B28" s="15" t="s">
        <v>11</v>
      </c>
      <c r="C28" s="28" t="str">
        <f t="shared" ref="C28:AG28" si="5">TEXT(WEEKDAY(+C27),"aaa")</f>
        <v>木</v>
      </c>
      <c r="D28" s="40" t="str">
        <f t="shared" si="5"/>
        <v>金</v>
      </c>
      <c r="E28" s="40" t="str">
        <f t="shared" si="5"/>
        <v>土</v>
      </c>
      <c r="F28" s="40" t="str">
        <f t="shared" si="5"/>
        <v>日</v>
      </c>
      <c r="G28" s="40" t="str">
        <f t="shared" si="5"/>
        <v>月</v>
      </c>
      <c r="H28" s="40" t="str">
        <f t="shared" si="5"/>
        <v>火</v>
      </c>
      <c r="I28" s="40" t="str">
        <f t="shared" si="5"/>
        <v>水</v>
      </c>
      <c r="J28" s="40" t="str">
        <f t="shared" si="5"/>
        <v>木</v>
      </c>
      <c r="K28" s="40" t="str">
        <f t="shared" si="5"/>
        <v>金</v>
      </c>
      <c r="L28" s="40" t="str">
        <f t="shared" si="5"/>
        <v>土</v>
      </c>
      <c r="M28" s="40" t="str">
        <f t="shared" si="5"/>
        <v>日</v>
      </c>
      <c r="N28" s="40" t="str">
        <f t="shared" si="5"/>
        <v>月</v>
      </c>
      <c r="O28" s="40" t="str">
        <f t="shared" si="5"/>
        <v>火</v>
      </c>
      <c r="P28" s="40" t="str">
        <f t="shared" si="5"/>
        <v>水</v>
      </c>
      <c r="Q28" s="40" t="str">
        <f t="shared" si="5"/>
        <v>木</v>
      </c>
      <c r="R28" s="40" t="str">
        <f t="shared" si="5"/>
        <v>金</v>
      </c>
      <c r="S28" s="40" t="str">
        <f t="shared" si="5"/>
        <v>土</v>
      </c>
      <c r="T28" s="40" t="str">
        <f t="shared" si="5"/>
        <v>日</v>
      </c>
      <c r="U28" s="40" t="str">
        <f t="shared" si="5"/>
        <v>月</v>
      </c>
      <c r="V28" s="40" t="str">
        <f t="shared" si="5"/>
        <v>火</v>
      </c>
      <c r="W28" s="40" t="str">
        <f t="shared" si="5"/>
        <v>水</v>
      </c>
      <c r="X28" s="40" t="str">
        <f t="shared" si="5"/>
        <v>木</v>
      </c>
      <c r="Y28" s="40" t="str">
        <f t="shared" si="5"/>
        <v>金</v>
      </c>
      <c r="Z28" s="40" t="str">
        <f t="shared" si="5"/>
        <v>土</v>
      </c>
      <c r="AA28" s="40" t="str">
        <f t="shared" si="5"/>
        <v>日</v>
      </c>
      <c r="AB28" s="40" t="str">
        <f t="shared" si="5"/>
        <v>月</v>
      </c>
      <c r="AC28" s="40" t="str">
        <f t="shared" si="5"/>
        <v>火</v>
      </c>
      <c r="AD28" s="40" t="str">
        <f t="shared" si="5"/>
        <v>水</v>
      </c>
      <c r="AE28" s="28" t="str">
        <f t="shared" si="5"/>
        <v>木</v>
      </c>
      <c r="AF28" s="28" t="str">
        <f t="shared" si="5"/>
        <v>金</v>
      </c>
      <c r="AG28" s="89" t="str">
        <f t="shared" si="5"/>
        <v>土</v>
      </c>
      <c r="AH28" s="65"/>
      <c r="AI28" s="96" t="s">
        <v>13</v>
      </c>
      <c r="AJ28" s="70">
        <f>+COUNTA(C29:AG29)</f>
        <v>4</v>
      </c>
    </row>
    <row r="29" spans="1:36" ht="18.75" customHeight="1">
      <c r="A29" s="1"/>
      <c r="B29" s="16" t="s">
        <v>13</v>
      </c>
      <c r="C29" s="29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 t="s">
        <v>17</v>
      </c>
      <c r="P29" s="41" t="s">
        <v>17</v>
      </c>
      <c r="Q29" s="41" t="s">
        <v>17</v>
      </c>
      <c r="R29" s="41" t="s">
        <v>17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29"/>
      <c r="AF29" s="29"/>
      <c r="AG29" s="85"/>
      <c r="AH29" s="65"/>
      <c r="AI29" s="97" t="s">
        <v>0</v>
      </c>
      <c r="AJ29" s="102">
        <f>COUNTA(C27:AG27)-AJ28</f>
        <v>27</v>
      </c>
    </row>
    <row r="30" spans="1:36">
      <c r="A30" s="1"/>
      <c r="B30" s="17" t="s">
        <v>1</v>
      </c>
      <c r="C30" s="30"/>
      <c r="D30" s="42"/>
      <c r="E30" s="42" t="s">
        <v>16</v>
      </c>
      <c r="F30" s="42" t="s">
        <v>16</v>
      </c>
      <c r="G30" s="42"/>
      <c r="H30" s="42"/>
      <c r="I30" s="42"/>
      <c r="J30" s="42"/>
      <c r="K30" s="42"/>
      <c r="L30" s="42" t="s">
        <v>16</v>
      </c>
      <c r="M30" s="42" t="s">
        <v>16</v>
      </c>
      <c r="N30" s="42" t="s">
        <v>16</v>
      </c>
      <c r="O30" s="42"/>
      <c r="P30" s="53"/>
      <c r="Q30" s="42"/>
      <c r="R30" s="30" t="s">
        <v>16</v>
      </c>
      <c r="S30" s="42" t="s">
        <v>16</v>
      </c>
      <c r="T30" s="42" t="s">
        <v>16</v>
      </c>
      <c r="U30" s="42"/>
      <c r="V30" s="42"/>
      <c r="W30" s="42"/>
      <c r="X30" s="42"/>
      <c r="Y30" s="42"/>
      <c r="Z30" s="42" t="s">
        <v>16</v>
      </c>
      <c r="AA30" s="42" t="s">
        <v>16</v>
      </c>
      <c r="AB30" s="42"/>
      <c r="AC30" s="42"/>
      <c r="AD30" s="42"/>
      <c r="AE30" s="30"/>
      <c r="AF30" s="30"/>
      <c r="AG30" s="86" t="s">
        <v>16</v>
      </c>
      <c r="AH30" s="65"/>
      <c r="AI30" s="98" t="s">
        <v>12</v>
      </c>
      <c r="AJ30" s="103">
        <f>+COUNTA(C30:AG30)</f>
        <v>11</v>
      </c>
    </row>
    <row r="32" spans="1:36">
      <c r="A32" s="1"/>
      <c r="B32" s="10" t="s">
        <v>10</v>
      </c>
      <c r="C32" s="22">
        <f>+AG27+1</f>
        <v>45536</v>
      </c>
      <c r="D32" s="35">
        <f t="shared" ref="D32:AF32" si="6">+C32+1</f>
        <v>45537</v>
      </c>
      <c r="E32" s="35">
        <f t="shared" si="6"/>
        <v>45538</v>
      </c>
      <c r="F32" s="35">
        <f t="shared" si="6"/>
        <v>45539</v>
      </c>
      <c r="G32" s="35">
        <f t="shared" si="6"/>
        <v>45540</v>
      </c>
      <c r="H32" s="35">
        <f t="shared" si="6"/>
        <v>45541</v>
      </c>
      <c r="I32" s="35">
        <f t="shared" si="6"/>
        <v>45542</v>
      </c>
      <c r="J32" s="35">
        <f t="shared" si="6"/>
        <v>45543</v>
      </c>
      <c r="K32" s="35">
        <f t="shared" si="6"/>
        <v>45544</v>
      </c>
      <c r="L32" s="35">
        <f t="shared" si="6"/>
        <v>45545</v>
      </c>
      <c r="M32" s="35">
        <f t="shared" si="6"/>
        <v>45546</v>
      </c>
      <c r="N32" s="35">
        <f t="shared" si="6"/>
        <v>45547</v>
      </c>
      <c r="O32" s="35">
        <f t="shared" si="6"/>
        <v>45548</v>
      </c>
      <c r="P32" s="35">
        <f t="shared" si="6"/>
        <v>45549</v>
      </c>
      <c r="Q32" s="35">
        <f t="shared" si="6"/>
        <v>45550</v>
      </c>
      <c r="R32" s="35">
        <f t="shared" si="6"/>
        <v>45551</v>
      </c>
      <c r="S32" s="35">
        <f t="shared" si="6"/>
        <v>45552</v>
      </c>
      <c r="T32" s="35">
        <f t="shared" si="6"/>
        <v>45553</v>
      </c>
      <c r="U32" s="35">
        <f t="shared" si="6"/>
        <v>45554</v>
      </c>
      <c r="V32" s="35">
        <f t="shared" si="6"/>
        <v>45555</v>
      </c>
      <c r="W32" s="35">
        <f t="shared" si="6"/>
        <v>45556</v>
      </c>
      <c r="X32" s="35">
        <f t="shared" si="6"/>
        <v>45557</v>
      </c>
      <c r="Y32" s="35">
        <f t="shared" si="6"/>
        <v>45558</v>
      </c>
      <c r="Z32" s="35">
        <f t="shared" si="6"/>
        <v>45559</v>
      </c>
      <c r="AA32" s="35">
        <f t="shared" si="6"/>
        <v>45560</v>
      </c>
      <c r="AB32" s="35">
        <f t="shared" si="6"/>
        <v>45561</v>
      </c>
      <c r="AC32" s="35">
        <f t="shared" si="6"/>
        <v>45562</v>
      </c>
      <c r="AD32" s="35">
        <f t="shared" si="6"/>
        <v>45563</v>
      </c>
      <c r="AE32" s="35">
        <f t="shared" si="6"/>
        <v>45564</v>
      </c>
      <c r="AF32" s="35">
        <f t="shared" si="6"/>
        <v>45565</v>
      </c>
      <c r="AG32" s="87"/>
      <c r="AH32" s="93"/>
      <c r="AI32" s="95" t="s">
        <v>26</v>
      </c>
      <c r="AJ32" s="101"/>
    </row>
    <row r="33" spans="1:36">
      <c r="A33" s="1"/>
      <c r="B33" s="11" t="s">
        <v>11</v>
      </c>
      <c r="C33" s="23" t="str">
        <f t="shared" ref="C33:AF33" si="7">TEXT(WEEKDAY(+C32),"aaa")</f>
        <v>日</v>
      </c>
      <c r="D33" s="36" t="str">
        <f t="shared" si="7"/>
        <v>月</v>
      </c>
      <c r="E33" s="36" t="str">
        <f t="shared" si="7"/>
        <v>火</v>
      </c>
      <c r="F33" s="36" t="str">
        <f t="shared" si="7"/>
        <v>水</v>
      </c>
      <c r="G33" s="36" t="str">
        <f t="shared" si="7"/>
        <v>木</v>
      </c>
      <c r="H33" s="36" t="str">
        <f t="shared" si="7"/>
        <v>金</v>
      </c>
      <c r="I33" s="36" t="str">
        <f t="shared" si="7"/>
        <v>土</v>
      </c>
      <c r="J33" s="36" t="str">
        <f t="shared" si="7"/>
        <v>日</v>
      </c>
      <c r="K33" s="36" t="str">
        <f t="shared" si="7"/>
        <v>月</v>
      </c>
      <c r="L33" s="36" t="str">
        <f t="shared" si="7"/>
        <v>火</v>
      </c>
      <c r="M33" s="36" t="str">
        <f t="shared" si="7"/>
        <v>水</v>
      </c>
      <c r="N33" s="36" t="str">
        <f t="shared" si="7"/>
        <v>木</v>
      </c>
      <c r="O33" s="36" t="str">
        <f t="shared" si="7"/>
        <v>金</v>
      </c>
      <c r="P33" s="36" t="str">
        <f t="shared" si="7"/>
        <v>土</v>
      </c>
      <c r="Q33" s="36" t="str">
        <f t="shared" si="7"/>
        <v>日</v>
      </c>
      <c r="R33" s="36" t="str">
        <f t="shared" si="7"/>
        <v>月</v>
      </c>
      <c r="S33" s="36" t="str">
        <f t="shared" si="7"/>
        <v>火</v>
      </c>
      <c r="T33" s="36" t="str">
        <f t="shared" si="7"/>
        <v>水</v>
      </c>
      <c r="U33" s="36" t="str">
        <f t="shared" si="7"/>
        <v>木</v>
      </c>
      <c r="V33" s="36" t="str">
        <f t="shared" si="7"/>
        <v>金</v>
      </c>
      <c r="W33" s="36" t="str">
        <f t="shared" si="7"/>
        <v>土</v>
      </c>
      <c r="X33" s="36" t="str">
        <f t="shared" si="7"/>
        <v>日</v>
      </c>
      <c r="Y33" s="36" t="str">
        <f t="shared" si="7"/>
        <v>月</v>
      </c>
      <c r="Z33" s="36" t="str">
        <f t="shared" si="7"/>
        <v>火</v>
      </c>
      <c r="AA33" s="36" t="str">
        <f t="shared" si="7"/>
        <v>水</v>
      </c>
      <c r="AB33" s="36" t="str">
        <f t="shared" si="7"/>
        <v>木</v>
      </c>
      <c r="AC33" s="36" t="str">
        <f t="shared" si="7"/>
        <v>金</v>
      </c>
      <c r="AD33" s="36" t="str">
        <f t="shared" si="7"/>
        <v>土</v>
      </c>
      <c r="AE33" s="36" t="str">
        <f t="shared" si="7"/>
        <v>日</v>
      </c>
      <c r="AF33" s="36" t="str">
        <f t="shared" si="7"/>
        <v>月</v>
      </c>
      <c r="AG33" s="80"/>
      <c r="AH33" s="65"/>
      <c r="AI33" s="96" t="s">
        <v>13</v>
      </c>
      <c r="AJ33" s="70">
        <f>+COUNTA(C34:AG34)</f>
        <v>0</v>
      </c>
    </row>
    <row r="34" spans="1:36">
      <c r="A34" s="1"/>
      <c r="B34" s="12" t="s">
        <v>13</v>
      </c>
      <c r="C34" s="2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81"/>
      <c r="AH34" s="65"/>
      <c r="AI34" s="97" t="s">
        <v>0</v>
      </c>
      <c r="AJ34" s="102">
        <f>COUNTA(C32:AG32)-AJ33</f>
        <v>30</v>
      </c>
    </row>
    <row r="35" spans="1:36">
      <c r="A35" s="1"/>
      <c r="B35" s="13" t="s">
        <v>1</v>
      </c>
      <c r="C35" s="38" t="s">
        <v>16</v>
      </c>
      <c r="D35" s="38" t="s">
        <v>16</v>
      </c>
      <c r="E35" s="38"/>
      <c r="F35" s="38"/>
      <c r="G35" s="38"/>
      <c r="H35" s="38"/>
      <c r="I35" s="38" t="s">
        <v>16</v>
      </c>
      <c r="J35" s="38" t="s">
        <v>16</v>
      </c>
      <c r="K35" s="38"/>
      <c r="L35" s="38"/>
      <c r="M35" s="38"/>
      <c r="N35" s="38"/>
      <c r="O35" s="38"/>
      <c r="P35" s="38" t="s">
        <v>16</v>
      </c>
      <c r="Q35" s="38" t="s">
        <v>16</v>
      </c>
      <c r="R35" s="25"/>
      <c r="S35" s="38"/>
      <c r="T35" s="38"/>
      <c r="U35" s="38"/>
      <c r="V35" s="38"/>
      <c r="W35" s="38" t="s">
        <v>16</v>
      </c>
      <c r="X35" s="38" t="s">
        <v>16</v>
      </c>
      <c r="Y35" s="38"/>
      <c r="Z35" s="38"/>
      <c r="AA35" s="38"/>
      <c r="AB35" s="38"/>
      <c r="AC35" s="38"/>
      <c r="AD35" s="38" t="s">
        <v>16</v>
      </c>
      <c r="AE35" s="38" t="s">
        <v>16</v>
      </c>
      <c r="AF35" s="38"/>
      <c r="AG35" s="82"/>
      <c r="AH35" s="65"/>
      <c r="AI35" s="98" t="s">
        <v>12</v>
      </c>
      <c r="AJ35" s="103">
        <f>+COUNTA(C35:AG35)</f>
        <v>10</v>
      </c>
    </row>
    <row r="36" spans="1:36">
      <c r="A36" s="1"/>
      <c r="B36" s="3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3"/>
      <c r="AI36" s="1"/>
      <c r="AJ36" s="3"/>
    </row>
    <row r="37" spans="1:36">
      <c r="A37" s="1"/>
      <c r="B37" s="14" t="s">
        <v>10</v>
      </c>
      <c r="C37" s="27">
        <f>+AF32+1</f>
        <v>45566</v>
      </c>
      <c r="D37" s="39">
        <f t="shared" ref="D37:AG37" si="8">+C37+1</f>
        <v>45567</v>
      </c>
      <c r="E37" s="39">
        <f t="shared" si="8"/>
        <v>45568</v>
      </c>
      <c r="F37" s="39">
        <f t="shared" si="8"/>
        <v>45569</v>
      </c>
      <c r="G37" s="39">
        <f t="shared" si="8"/>
        <v>45570</v>
      </c>
      <c r="H37" s="39">
        <f t="shared" si="8"/>
        <v>45571</v>
      </c>
      <c r="I37" s="39">
        <f t="shared" si="8"/>
        <v>45572</v>
      </c>
      <c r="J37" s="39">
        <f t="shared" si="8"/>
        <v>45573</v>
      </c>
      <c r="K37" s="39">
        <f t="shared" si="8"/>
        <v>45574</v>
      </c>
      <c r="L37" s="39">
        <f t="shared" si="8"/>
        <v>45575</v>
      </c>
      <c r="M37" s="39">
        <f t="shared" si="8"/>
        <v>45576</v>
      </c>
      <c r="N37" s="39">
        <f t="shared" si="8"/>
        <v>45577</v>
      </c>
      <c r="O37" s="39">
        <f t="shared" si="8"/>
        <v>45578</v>
      </c>
      <c r="P37" s="39">
        <f t="shared" si="8"/>
        <v>45579</v>
      </c>
      <c r="Q37" s="39">
        <f t="shared" si="8"/>
        <v>45580</v>
      </c>
      <c r="R37" s="39">
        <f t="shared" si="8"/>
        <v>45581</v>
      </c>
      <c r="S37" s="39">
        <f t="shared" si="8"/>
        <v>45582</v>
      </c>
      <c r="T37" s="39">
        <f t="shared" si="8"/>
        <v>45583</v>
      </c>
      <c r="U37" s="39">
        <f t="shared" si="8"/>
        <v>45584</v>
      </c>
      <c r="V37" s="39">
        <f t="shared" si="8"/>
        <v>45585</v>
      </c>
      <c r="W37" s="39">
        <f t="shared" si="8"/>
        <v>45586</v>
      </c>
      <c r="X37" s="39">
        <f t="shared" si="8"/>
        <v>45587</v>
      </c>
      <c r="Y37" s="39">
        <f t="shared" si="8"/>
        <v>45588</v>
      </c>
      <c r="Z37" s="39">
        <f t="shared" si="8"/>
        <v>45589</v>
      </c>
      <c r="AA37" s="39">
        <f t="shared" si="8"/>
        <v>45590</v>
      </c>
      <c r="AB37" s="39">
        <f t="shared" si="8"/>
        <v>45591</v>
      </c>
      <c r="AC37" s="39">
        <f t="shared" si="8"/>
        <v>45592</v>
      </c>
      <c r="AD37" s="39">
        <f t="shared" si="8"/>
        <v>45593</v>
      </c>
      <c r="AE37" s="39">
        <f t="shared" si="8"/>
        <v>45594</v>
      </c>
      <c r="AF37" s="39">
        <f t="shared" si="8"/>
        <v>45595</v>
      </c>
      <c r="AG37" s="88">
        <f t="shared" si="8"/>
        <v>45596</v>
      </c>
      <c r="AH37" s="92"/>
      <c r="AI37" s="95" t="s">
        <v>28</v>
      </c>
      <c r="AJ37" s="101"/>
    </row>
    <row r="38" spans="1:36">
      <c r="A38" s="1"/>
      <c r="B38" s="15" t="s">
        <v>11</v>
      </c>
      <c r="C38" s="28" t="str">
        <f t="shared" ref="C38:AG38" si="9">TEXT(WEEKDAY(+C37),"aaa")</f>
        <v>火</v>
      </c>
      <c r="D38" s="40" t="str">
        <f t="shared" si="9"/>
        <v>水</v>
      </c>
      <c r="E38" s="40" t="str">
        <f t="shared" si="9"/>
        <v>木</v>
      </c>
      <c r="F38" s="40" t="str">
        <f t="shared" si="9"/>
        <v>金</v>
      </c>
      <c r="G38" s="40" t="str">
        <f t="shared" si="9"/>
        <v>土</v>
      </c>
      <c r="H38" s="40" t="str">
        <f t="shared" si="9"/>
        <v>日</v>
      </c>
      <c r="I38" s="40" t="str">
        <f t="shared" si="9"/>
        <v>月</v>
      </c>
      <c r="J38" s="40" t="str">
        <f t="shared" si="9"/>
        <v>火</v>
      </c>
      <c r="K38" s="40" t="str">
        <f t="shared" si="9"/>
        <v>水</v>
      </c>
      <c r="L38" s="40" t="str">
        <f t="shared" si="9"/>
        <v>木</v>
      </c>
      <c r="M38" s="40" t="str">
        <f t="shared" si="9"/>
        <v>金</v>
      </c>
      <c r="N38" s="40" t="str">
        <f t="shared" si="9"/>
        <v>土</v>
      </c>
      <c r="O38" s="40" t="str">
        <f t="shared" si="9"/>
        <v>日</v>
      </c>
      <c r="P38" s="40" t="str">
        <f t="shared" si="9"/>
        <v>月</v>
      </c>
      <c r="Q38" s="40" t="str">
        <f t="shared" si="9"/>
        <v>火</v>
      </c>
      <c r="R38" s="40" t="str">
        <f t="shared" si="9"/>
        <v>水</v>
      </c>
      <c r="S38" s="40" t="str">
        <f t="shared" si="9"/>
        <v>木</v>
      </c>
      <c r="T38" s="40" t="str">
        <f t="shared" si="9"/>
        <v>金</v>
      </c>
      <c r="U38" s="40" t="str">
        <f t="shared" si="9"/>
        <v>土</v>
      </c>
      <c r="V38" s="40" t="str">
        <f t="shared" si="9"/>
        <v>日</v>
      </c>
      <c r="W38" s="40" t="str">
        <f t="shared" si="9"/>
        <v>月</v>
      </c>
      <c r="X38" s="40" t="str">
        <f t="shared" si="9"/>
        <v>火</v>
      </c>
      <c r="Y38" s="40" t="str">
        <f t="shared" si="9"/>
        <v>水</v>
      </c>
      <c r="Z38" s="40" t="str">
        <f t="shared" si="9"/>
        <v>木</v>
      </c>
      <c r="AA38" s="40" t="str">
        <f t="shared" si="9"/>
        <v>金</v>
      </c>
      <c r="AB38" s="40" t="str">
        <f t="shared" si="9"/>
        <v>土</v>
      </c>
      <c r="AC38" s="40" t="str">
        <f t="shared" si="9"/>
        <v>日</v>
      </c>
      <c r="AD38" s="40" t="str">
        <f t="shared" si="9"/>
        <v>月</v>
      </c>
      <c r="AE38" s="28" t="str">
        <f t="shared" si="9"/>
        <v>火</v>
      </c>
      <c r="AF38" s="28" t="str">
        <f t="shared" si="9"/>
        <v>水</v>
      </c>
      <c r="AG38" s="89" t="str">
        <f t="shared" si="9"/>
        <v>木</v>
      </c>
      <c r="AH38" s="65"/>
      <c r="AI38" s="96" t="s">
        <v>13</v>
      </c>
      <c r="AJ38" s="70">
        <f>+COUNTA(C39:AG39)</f>
        <v>0</v>
      </c>
    </row>
    <row r="39" spans="1:36" ht="18.75" customHeight="1">
      <c r="A39" s="1"/>
      <c r="B39" s="16" t="s">
        <v>13</v>
      </c>
      <c r="C39" s="2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29"/>
      <c r="AF39" s="29"/>
      <c r="AG39" s="85"/>
      <c r="AH39" s="65"/>
      <c r="AI39" s="97" t="s">
        <v>0</v>
      </c>
      <c r="AJ39" s="102">
        <f>COUNTA(C37:AG37)-AJ38</f>
        <v>31</v>
      </c>
    </row>
    <row r="40" spans="1:36">
      <c r="A40" s="1"/>
      <c r="B40" s="17" t="s">
        <v>1</v>
      </c>
      <c r="C40" s="30"/>
      <c r="D40" s="42"/>
      <c r="E40" s="42"/>
      <c r="F40" s="42"/>
      <c r="G40" s="38" t="s">
        <v>16</v>
      </c>
      <c r="H40" s="38" t="s">
        <v>16</v>
      </c>
      <c r="I40" s="42"/>
      <c r="J40" s="42"/>
      <c r="K40" s="42"/>
      <c r="L40" s="42"/>
      <c r="M40" s="42"/>
      <c r="N40" s="38" t="s">
        <v>16</v>
      </c>
      <c r="O40" s="38" t="s">
        <v>16</v>
      </c>
      <c r="P40" s="53"/>
      <c r="Q40" s="42"/>
      <c r="R40" s="30"/>
      <c r="S40" s="42"/>
      <c r="T40" s="42"/>
      <c r="U40" s="38" t="s">
        <v>16</v>
      </c>
      <c r="V40" s="38" t="s">
        <v>16</v>
      </c>
      <c r="W40" s="42"/>
      <c r="X40" s="42"/>
      <c r="Y40" s="42"/>
      <c r="Z40" s="42"/>
      <c r="AA40" s="42"/>
      <c r="AB40" s="38" t="s">
        <v>16</v>
      </c>
      <c r="AC40" s="38" t="s">
        <v>16</v>
      </c>
      <c r="AD40" s="42"/>
      <c r="AE40" s="30"/>
      <c r="AF40" s="30"/>
      <c r="AG40" s="86"/>
      <c r="AH40" s="65"/>
      <c r="AI40" s="98" t="s">
        <v>12</v>
      </c>
      <c r="AJ40" s="103">
        <f>+COUNTA(C40:AG40)</f>
        <v>8</v>
      </c>
    </row>
    <row r="42" spans="1:36">
      <c r="A42" s="1"/>
      <c r="B42" s="10" t="s">
        <v>10</v>
      </c>
      <c r="C42" s="22">
        <f>+AG37+1</f>
        <v>45597</v>
      </c>
      <c r="D42" s="35">
        <f t="shared" ref="D42:AF42" si="10">+C42+1</f>
        <v>45598</v>
      </c>
      <c r="E42" s="35">
        <f t="shared" si="10"/>
        <v>45599</v>
      </c>
      <c r="F42" s="35">
        <f t="shared" si="10"/>
        <v>45600</v>
      </c>
      <c r="G42" s="35">
        <f t="shared" si="10"/>
        <v>45601</v>
      </c>
      <c r="H42" s="35">
        <f t="shared" si="10"/>
        <v>45602</v>
      </c>
      <c r="I42" s="35">
        <f t="shared" si="10"/>
        <v>45603</v>
      </c>
      <c r="J42" s="35">
        <f t="shared" si="10"/>
        <v>45604</v>
      </c>
      <c r="K42" s="35">
        <f t="shared" si="10"/>
        <v>45605</v>
      </c>
      <c r="L42" s="35">
        <f t="shared" si="10"/>
        <v>45606</v>
      </c>
      <c r="M42" s="35">
        <f t="shared" si="10"/>
        <v>45607</v>
      </c>
      <c r="N42" s="35">
        <f t="shared" si="10"/>
        <v>45608</v>
      </c>
      <c r="O42" s="35">
        <f t="shared" si="10"/>
        <v>45609</v>
      </c>
      <c r="P42" s="35">
        <f t="shared" si="10"/>
        <v>45610</v>
      </c>
      <c r="Q42" s="35">
        <f t="shared" si="10"/>
        <v>45611</v>
      </c>
      <c r="R42" s="35">
        <f t="shared" si="10"/>
        <v>45612</v>
      </c>
      <c r="S42" s="35">
        <f t="shared" si="10"/>
        <v>45613</v>
      </c>
      <c r="T42" s="35">
        <f t="shared" si="10"/>
        <v>45614</v>
      </c>
      <c r="U42" s="35">
        <f t="shared" si="10"/>
        <v>45615</v>
      </c>
      <c r="V42" s="35">
        <f t="shared" si="10"/>
        <v>45616</v>
      </c>
      <c r="W42" s="35">
        <f t="shared" si="10"/>
        <v>45617</v>
      </c>
      <c r="X42" s="35">
        <f t="shared" si="10"/>
        <v>45618</v>
      </c>
      <c r="Y42" s="35">
        <f t="shared" si="10"/>
        <v>45619</v>
      </c>
      <c r="Z42" s="35">
        <f t="shared" si="10"/>
        <v>45620</v>
      </c>
      <c r="AA42" s="35">
        <f t="shared" si="10"/>
        <v>45621</v>
      </c>
      <c r="AB42" s="35">
        <f t="shared" si="10"/>
        <v>45622</v>
      </c>
      <c r="AC42" s="35">
        <f t="shared" si="10"/>
        <v>45623</v>
      </c>
      <c r="AD42" s="35">
        <f t="shared" si="10"/>
        <v>45624</v>
      </c>
      <c r="AE42" s="35">
        <f t="shared" si="10"/>
        <v>45625</v>
      </c>
      <c r="AF42" s="35">
        <f t="shared" si="10"/>
        <v>45626</v>
      </c>
      <c r="AG42" s="87"/>
      <c r="AH42" s="93"/>
      <c r="AI42" s="95" t="s">
        <v>14</v>
      </c>
      <c r="AJ42" s="101"/>
    </row>
    <row r="43" spans="1:36">
      <c r="A43" s="1"/>
      <c r="B43" s="11" t="s">
        <v>11</v>
      </c>
      <c r="C43" s="23" t="str">
        <f t="shared" ref="C43:AF43" si="11">TEXT(WEEKDAY(+C42),"aaa")</f>
        <v>金</v>
      </c>
      <c r="D43" s="36" t="str">
        <f t="shared" si="11"/>
        <v>土</v>
      </c>
      <c r="E43" s="36" t="str">
        <f t="shared" si="11"/>
        <v>日</v>
      </c>
      <c r="F43" s="36" t="str">
        <f t="shared" si="11"/>
        <v>月</v>
      </c>
      <c r="G43" s="36" t="str">
        <f t="shared" si="11"/>
        <v>火</v>
      </c>
      <c r="H43" s="36" t="str">
        <f t="shared" si="11"/>
        <v>水</v>
      </c>
      <c r="I43" s="36" t="str">
        <f t="shared" si="11"/>
        <v>木</v>
      </c>
      <c r="J43" s="36" t="str">
        <f t="shared" si="11"/>
        <v>金</v>
      </c>
      <c r="K43" s="36" t="str">
        <f t="shared" si="11"/>
        <v>土</v>
      </c>
      <c r="L43" s="36" t="str">
        <f t="shared" si="11"/>
        <v>日</v>
      </c>
      <c r="M43" s="36" t="str">
        <f t="shared" si="11"/>
        <v>月</v>
      </c>
      <c r="N43" s="36" t="str">
        <f t="shared" si="11"/>
        <v>火</v>
      </c>
      <c r="O43" s="36" t="str">
        <f t="shared" si="11"/>
        <v>水</v>
      </c>
      <c r="P43" s="36" t="str">
        <f t="shared" si="11"/>
        <v>木</v>
      </c>
      <c r="Q43" s="36" t="str">
        <f t="shared" si="11"/>
        <v>金</v>
      </c>
      <c r="R43" s="36" t="str">
        <f t="shared" si="11"/>
        <v>土</v>
      </c>
      <c r="S43" s="36" t="str">
        <f t="shared" si="11"/>
        <v>日</v>
      </c>
      <c r="T43" s="36" t="str">
        <f t="shared" si="11"/>
        <v>月</v>
      </c>
      <c r="U43" s="36" t="str">
        <f t="shared" si="11"/>
        <v>火</v>
      </c>
      <c r="V43" s="36" t="str">
        <f t="shared" si="11"/>
        <v>水</v>
      </c>
      <c r="W43" s="36" t="str">
        <f t="shared" si="11"/>
        <v>木</v>
      </c>
      <c r="X43" s="36" t="str">
        <f t="shared" si="11"/>
        <v>金</v>
      </c>
      <c r="Y43" s="36" t="str">
        <f t="shared" si="11"/>
        <v>土</v>
      </c>
      <c r="Z43" s="36" t="str">
        <f t="shared" si="11"/>
        <v>日</v>
      </c>
      <c r="AA43" s="36" t="str">
        <f t="shared" si="11"/>
        <v>月</v>
      </c>
      <c r="AB43" s="36" t="str">
        <f t="shared" si="11"/>
        <v>火</v>
      </c>
      <c r="AC43" s="36" t="str">
        <f t="shared" si="11"/>
        <v>水</v>
      </c>
      <c r="AD43" s="36" t="str">
        <f t="shared" si="11"/>
        <v>木</v>
      </c>
      <c r="AE43" s="36" t="str">
        <f t="shared" si="11"/>
        <v>金</v>
      </c>
      <c r="AF43" s="36" t="str">
        <f t="shared" si="11"/>
        <v>土</v>
      </c>
      <c r="AG43" s="80"/>
      <c r="AH43" s="65"/>
      <c r="AI43" s="96" t="s">
        <v>13</v>
      </c>
      <c r="AJ43" s="70">
        <f>+COUNTA(C44:AG44)</f>
        <v>0</v>
      </c>
    </row>
    <row r="44" spans="1:36">
      <c r="A44" s="1"/>
      <c r="B44" s="12" t="s">
        <v>13</v>
      </c>
      <c r="C44" s="2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81"/>
      <c r="AH44" s="65"/>
      <c r="AI44" s="97" t="s">
        <v>0</v>
      </c>
      <c r="AJ44" s="102">
        <f>COUNTA(C42:AG42)-AJ43</f>
        <v>30</v>
      </c>
    </row>
    <row r="45" spans="1:36">
      <c r="A45" s="1"/>
      <c r="B45" s="13" t="s">
        <v>1</v>
      </c>
      <c r="C45" s="25"/>
      <c r="D45" s="38" t="s">
        <v>16</v>
      </c>
      <c r="E45" s="38" t="s">
        <v>16</v>
      </c>
      <c r="F45" s="38"/>
      <c r="G45" s="38"/>
      <c r="H45" s="38" t="s">
        <v>16</v>
      </c>
      <c r="I45" s="38"/>
      <c r="J45" s="38"/>
      <c r="K45" s="38" t="s">
        <v>16</v>
      </c>
      <c r="L45" s="38" t="s">
        <v>16</v>
      </c>
      <c r="M45" s="38"/>
      <c r="N45" s="38"/>
      <c r="O45" s="38"/>
      <c r="P45" s="52"/>
      <c r="Q45" s="38"/>
      <c r="R45" s="38" t="s">
        <v>16</v>
      </c>
      <c r="S45" s="38" t="s">
        <v>16</v>
      </c>
      <c r="T45" s="38"/>
      <c r="U45" s="38"/>
      <c r="V45" s="38"/>
      <c r="W45" s="38"/>
      <c r="X45" s="38"/>
      <c r="Y45" s="38" t="s">
        <v>16</v>
      </c>
      <c r="Z45" s="38" t="s">
        <v>16</v>
      </c>
      <c r="AA45" s="38"/>
      <c r="AB45" s="38"/>
      <c r="AC45" s="38"/>
      <c r="AD45" s="38"/>
      <c r="AE45" s="38"/>
      <c r="AF45" s="38" t="s">
        <v>16</v>
      </c>
      <c r="AG45" s="38"/>
      <c r="AH45" s="65"/>
      <c r="AI45" s="98" t="s">
        <v>12</v>
      </c>
      <c r="AJ45" s="103">
        <f>+COUNTA(C45:AG45)</f>
        <v>10</v>
      </c>
    </row>
    <row r="46" spans="1:36">
      <c r="A46" s="1"/>
      <c r="B46" s="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3"/>
      <c r="AI46" s="1"/>
      <c r="AJ46" s="3"/>
    </row>
    <row r="47" spans="1:36">
      <c r="A47" s="1"/>
      <c r="B47" s="14" t="s">
        <v>10</v>
      </c>
      <c r="C47" s="27">
        <f>+AF42+1</f>
        <v>45627</v>
      </c>
      <c r="D47" s="39">
        <f t="shared" ref="D47:Y47" si="12">+C47+1</f>
        <v>45628</v>
      </c>
      <c r="E47" s="39">
        <f t="shared" si="12"/>
        <v>45629</v>
      </c>
      <c r="F47" s="39">
        <f t="shared" si="12"/>
        <v>45630</v>
      </c>
      <c r="G47" s="39">
        <f t="shared" si="12"/>
        <v>45631</v>
      </c>
      <c r="H47" s="39">
        <f t="shared" si="12"/>
        <v>45632</v>
      </c>
      <c r="I47" s="39">
        <f t="shared" si="12"/>
        <v>45633</v>
      </c>
      <c r="J47" s="39">
        <f t="shared" si="12"/>
        <v>45634</v>
      </c>
      <c r="K47" s="39">
        <f t="shared" si="12"/>
        <v>45635</v>
      </c>
      <c r="L47" s="39">
        <f t="shared" si="12"/>
        <v>45636</v>
      </c>
      <c r="M47" s="39">
        <f t="shared" si="12"/>
        <v>45637</v>
      </c>
      <c r="N47" s="39">
        <f t="shared" si="12"/>
        <v>45638</v>
      </c>
      <c r="O47" s="39">
        <f t="shared" si="12"/>
        <v>45639</v>
      </c>
      <c r="P47" s="39">
        <f t="shared" si="12"/>
        <v>45640</v>
      </c>
      <c r="Q47" s="39">
        <f t="shared" si="12"/>
        <v>45641</v>
      </c>
      <c r="R47" s="39">
        <f t="shared" si="12"/>
        <v>45642</v>
      </c>
      <c r="S47" s="39">
        <f t="shared" si="12"/>
        <v>45643</v>
      </c>
      <c r="T47" s="39">
        <f t="shared" si="12"/>
        <v>45644</v>
      </c>
      <c r="U47" s="39">
        <f t="shared" si="12"/>
        <v>45645</v>
      </c>
      <c r="V47" s="39">
        <f t="shared" si="12"/>
        <v>45646</v>
      </c>
      <c r="W47" s="39">
        <f t="shared" si="12"/>
        <v>45647</v>
      </c>
      <c r="X47" s="39">
        <f t="shared" si="12"/>
        <v>45648</v>
      </c>
      <c r="Y47" s="39">
        <f t="shared" si="12"/>
        <v>45649</v>
      </c>
      <c r="Z47" s="39"/>
      <c r="AA47" s="39"/>
      <c r="AB47" s="39"/>
      <c r="AC47" s="39"/>
      <c r="AD47" s="39"/>
      <c r="AE47" s="39"/>
      <c r="AF47" s="39"/>
      <c r="AG47" s="88"/>
      <c r="AH47" s="92"/>
      <c r="AI47" s="95" t="s">
        <v>4</v>
      </c>
      <c r="AJ47" s="101"/>
    </row>
    <row r="48" spans="1:36">
      <c r="A48" s="1"/>
      <c r="B48" s="15" t="s">
        <v>11</v>
      </c>
      <c r="C48" s="28" t="str">
        <f t="shared" ref="C48:Y48" si="13">TEXT(WEEKDAY(+C47),"aaa")</f>
        <v>日</v>
      </c>
      <c r="D48" s="40" t="str">
        <f t="shared" si="13"/>
        <v>月</v>
      </c>
      <c r="E48" s="40" t="str">
        <f t="shared" si="13"/>
        <v>火</v>
      </c>
      <c r="F48" s="40" t="str">
        <f t="shared" si="13"/>
        <v>水</v>
      </c>
      <c r="G48" s="40" t="str">
        <f t="shared" si="13"/>
        <v>木</v>
      </c>
      <c r="H48" s="40" t="str">
        <f t="shared" si="13"/>
        <v>金</v>
      </c>
      <c r="I48" s="40" t="str">
        <f t="shared" si="13"/>
        <v>土</v>
      </c>
      <c r="J48" s="40" t="str">
        <f t="shared" si="13"/>
        <v>日</v>
      </c>
      <c r="K48" s="40" t="str">
        <f t="shared" si="13"/>
        <v>月</v>
      </c>
      <c r="L48" s="40" t="str">
        <f t="shared" si="13"/>
        <v>火</v>
      </c>
      <c r="M48" s="40" t="str">
        <f t="shared" si="13"/>
        <v>水</v>
      </c>
      <c r="N48" s="40" t="str">
        <f t="shared" si="13"/>
        <v>木</v>
      </c>
      <c r="O48" s="40" t="str">
        <f t="shared" si="13"/>
        <v>金</v>
      </c>
      <c r="P48" s="40" t="str">
        <f t="shared" si="13"/>
        <v>土</v>
      </c>
      <c r="Q48" s="40" t="str">
        <f t="shared" si="13"/>
        <v>日</v>
      </c>
      <c r="R48" s="40" t="str">
        <f t="shared" si="13"/>
        <v>月</v>
      </c>
      <c r="S48" s="40" t="str">
        <f t="shared" si="13"/>
        <v>火</v>
      </c>
      <c r="T48" s="40" t="str">
        <f t="shared" si="13"/>
        <v>水</v>
      </c>
      <c r="U48" s="40" t="str">
        <f t="shared" si="13"/>
        <v>木</v>
      </c>
      <c r="V48" s="40" t="str">
        <f t="shared" si="13"/>
        <v>金</v>
      </c>
      <c r="W48" s="40" t="str">
        <f t="shared" si="13"/>
        <v>土</v>
      </c>
      <c r="X48" s="40" t="str">
        <f t="shared" si="13"/>
        <v>日</v>
      </c>
      <c r="Y48" s="40" t="str">
        <f t="shared" si="13"/>
        <v>月</v>
      </c>
      <c r="Z48" s="40"/>
      <c r="AA48" s="40"/>
      <c r="AB48" s="40"/>
      <c r="AC48" s="40"/>
      <c r="AD48" s="40"/>
      <c r="AE48" s="28"/>
      <c r="AF48" s="40"/>
      <c r="AG48" s="89"/>
      <c r="AH48" s="65"/>
      <c r="AI48" s="96" t="s">
        <v>13</v>
      </c>
      <c r="AJ48" s="70">
        <f>+COUNTA(C49:AG49)</f>
        <v>0</v>
      </c>
    </row>
    <row r="49" spans="1:36" ht="18.75" customHeight="1">
      <c r="A49" s="1"/>
      <c r="B49" s="16" t="s">
        <v>13</v>
      </c>
      <c r="C49" s="29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29"/>
      <c r="AF49" s="41"/>
      <c r="AG49" s="85"/>
      <c r="AH49" s="65"/>
      <c r="AI49" s="97" t="s">
        <v>0</v>
      </c>
      <c r="AJ49" s="102">
        <f>COUNTA(C47:AG47)-AJ48</f>
        <v>23</v>
      </c>
    </row>
    <row r="50" spans="1:36">
      <c r="A50" s="1"/>
      <c r="B50" s="17" t="s">
        <v>1</v>
      </c>
      <c r="C50" s="38" t="s">
        <v>16</v>
      </c>
      <c r="D50" s="38" t="s">
        <v>16</v>
      </c>
      <c r="E50" s="42"/>
      <c r="F50" s="42"/>
      <c r="G50" s="42"/>
      <c r="H50" s="42"/>
      <c r="I50" s="38" t="s">
        <v>16</v>
      </c>
      <c r="J50" s="38" t="s">
        <v>16</v>
      </c>
      <c r="K50" s="42"/>
      <c r="L50" s="42"/>
      <c r="M50" s="42"/>
      <c r="N50" s="42"/>
      <c r="O50" s="42"/>
      <c r="P50" s="38" t="s">
        <v>16</v>
      </c>
      <c r="Q50" s="38" t="s">
        <v>16</v>
      </c>
      <c r="R50" s="30"/>
      <c r="S50" s="42"/>
      <c r="T50" s="42"/>
      <c r="U50" s="42"/>
      <c r="V50" s="42" t="s">
        <v>16</v>
      </c>
      <c r="W50" s="38" t="s">
        <v>16</v>
      </c>
      <c r="X50" s="38" t="s">
        <v>16</v>
      </c>
      <c r="Y50" s="42" t="s">
        <v>16</v>
      </c>
      <c r="Z50" s="42"/>
      <c r="AA50" s="42"/>
      <c r="AB50" s="42"/>
      <c r="AC50" s="42"/>
      <c r="AD50" s="42"/>
      <c r="AE50" s="30"/>
      <c r="AF50" s="42"/>
      <c r="AG50" s="86"/>
      <c r="AH50" s="65"/>
      <c r="AI50" s="98" t="s">
        <v>12</v>
      </c>
      <c r="AJ50" s="103">
        <f>+COUNTA(C50:AG50)</f>
        <v>10</v>
      </c>
    </row>
    <row r="52" spans="1:36">
      <c r="B52" s="10" t="s">
        <v>10</v>
      </c>
      <c r="C52" s="27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79"/>
      <c r="AH52" s="94"/>
      <c r="AI52" s="95" t="s">
        <v>19</v>
      </c>
      <c r="AJ52" s="101"/>
    </row>
    <row r="53" spans="1:36">
      <c r="B53" s="11" t="s">
        <v>11</v>
      </c>
      <c r="C53" s="23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90"/>
      <c r="AH53" s="65"/>
      <c r="AI53" s="96" t="s">
        <v>13</v>
      </c>
      <c r="AJ53" s="70">
        <f>+COUNTA(C54:AG54)</f>
        <v>0</v>
      </c>
    </row>
    <row r="54" spans="1:36">
      <c r="B54" s="12" t="s">
        <v>13</v>
      </c>
      <c r="C54" s="24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91"/>
      <c r="AH54" s="65"/>
      <c r="AI54" s="97" t="s">
        <v>0</v>
      </c>
      <c r="AJ54" s="102">
        <f>COUNTA(C52:AG52)-AJ53</f>
        <v>0</v>
      </c>
    </row>
    <row r="55" spans="1:36">
      <c r="B55" s="13" t="s">
        <v>1</v>
      </c>
      <c r="C55" s="25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52"/>
      <c r="Q55" s="38"/>
      <c r="R55" s="25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82"/>
      <c r="AH55" s="65"/>
      <c r="AI55" s="98" t="s">
        <v>12</v>
      </c>
      <c r="AJ55" s="103">
        <f>+COUNTA(C55:AG55)</f>
        <v>0</v>
      </c>
    </row>
    <row r="56" spans="1:36">
      <c r="B56" s="3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3"/>
      <c r="AI56" s="1"/>
      <c r="AJ56" s="3"/>
    </row>
    <row r="57" spans="1:36">
      <c r="B57" s="14" t="s">
        <v>10</v>
      </c>
      <c r="C57" s="27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88"/>
      <c r="AH57" s="92"/>
      <c r="AI57" s="95" t="s">
        <v>20</v>
      </c>
      <c r="AJ57" s="101"/>
    </row>
    <row r="58" spans="1:36">
      <c r="B58" s="15" t="s">
        <v>11</v>
      </c>
      <c r="C58" s="28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28"/>
      <c r="AF58" s="28"/>
      <c r="AG58" s="89"/>
      <c r="AH58" s="65"/>
      <c r="AI58" s="96" t="s">
        <v>13</v>
      </c>
      <c r="AJ58" s="70">
        <f>+COUNTA(C59:AG59)</f>
        <v>0</v>
      </c>
    </row>
    <row r="59" spans="1:36">
      <c r="B59" s="16" t="s">
        <v>13</v>
      </c>
      <c r="C59" s="2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29"/>
      <c r="AF59" s="29"/>
      <c r="AG59" s="85"/>
      <c r="AH59" s="65"/>
      <c r="AI59" s="97" t="s">
        <v>0</v>
      </c>
      <c r="AJ59" s="102">
        <f>COUNTA(C57:AG57)-AJ58</f>
        <v>0</v>
      </c>
    </row>
    <row r="60" spans="1:36">
      <c r="B60" s="17" t="s">
        <v>1</v>
      </c>
      <c r="C60" s="30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53"/>
      <c r="Q60" s="42"/>
      <c r="R60" s="30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30"/>
      <c r="AF60" s="30"/>
      <c r="AG60" s="86"/>
      <c r="AH60" s="65"/>
      <c r="AI60" s="98" t="s">
        <v>12</v>
      </c>
      <c r="AJ60" s="103">
        <f>+COUNTA(C60:AG60)</f>
        <v>0</v>
      </c>
    </row>
    <row r="62" spans="1:36">
      <c r="B62" s="10" t="s">
        <v>10</v>
      </c>
      <c r="C62" s="22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93"/>
      <c r="AI62" s="95" t="s">
        <v>21</v>
      </c>
      <c r="AJ62" s="101"/>
    </row>
    <row r="63" spans="1:36">
      <c r="B63" s="11" t="s">
        <v>11</v>
      </c>
      <c r="C63" s="23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90"/>
      <c r="AH63" s="65"/>
      <c r="AI63" s="96" t="s">
        <v>13</v>
      </c>
      <c r="AJ63" s="70">
        <f>+COUNTA(C64:AG64)</f>
        <v>0</v>
      </c>
    </row>
    <row r="64" spans="1:36">
      <c r="B64" s="12" t="s">
        <v>13</v>
      </c>
      <c r="C64" s="2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81"/>
      <c r="AH64" s="65"/>
      <c r="AI64" s="97" t="s">
        <v>0</v>
      </c>
      <c r="AJ64" s="102">
        <f>COUNTA(C62:AG62)-AJ63</f>
        <v>0</v>
      </c>
    </row>
    <row r="65" spans="2:36">
      <c r="B65" s="13" t="s">
        <v>1</v>
      </c>
      <c r="C65" s="25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52"/>
      <c r="Q65" s="38"/>
      <c r="R65" s="2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82"/>
      <c r="AH65" s="65"/>
      <c r="AI65" s="98" t="s">
        <v>12</v>
      </c>
      <c r="AJ65" s="103">
        <f>+COUNTA(C65:AG65)</f>
        <v>0</v>
      </c>
    </row>
  </sheetData>
  <mergeCells count="30">
    <mergeCell ref="U2:V2"/>
    <mergeCell ref="W2:X2"/>
    <mergeCell ref="Y2:Z2"/>
    <mergeCell ref="AB2:AI2"/>
    <mergeCell ref="B3:E3"/>
    <mergeCell ref="S3:T3"/>
    <mergeCell ref="U3:V3"/>
    <mergeCell ref="W3:X3"/>
    <mergeCell ref="Y3:Z3"/>
    <mergeCell ref="AB3:AI3"/>
    <mergeCell ref="B4:E4"/>
    <mergeCell ref="G4:K4"/>
    <mergeCell ref="AB4:AI4"/>
    <mergeCell ref="B5:E5"/>
    <mergeCell ref="G5:K5"/>
    <mergeCell ref="L5:N5"/>
    <mergeCell ref="P5:R5"/>
    <mergeCell ref="AB5:AI5"/>
    <mergeCell ref="AI7:AJ7"/>
    <mergeCell ref="AI12:AJ12"/>
    <mergeCell ref="AI17:AJ17"/>
    <mergeCell ref="AI22:AJ22"/>
    <mergeCell ref="AI27:AJ27"/>
    <mergeCell ref="AI32:AJ32"/>
    <mergeCell ref="AI37:AJ37"/>
    <mergeCell ref="AI42:AJ42"/>
    <mergeCell ref="AI47:AJ47"/>
    <mergeCell ref="AI52:AJ52"/>
    <mergeCell ref="AI57:AJ57"/>
    <mergeCell ref="AI62:AJ62"/>
  </mergeCells>
  <phoneticPr fontId="1"/>
  <conditionalFormatting sqref="C8:AH8 C13:AH13 C18:AH18 C23:AH23 C28:AH28 C33:AH33 C38:AH38 C43:AH43 C48:AH48">
    <cfRule type="containsText" dxfId="19" priority="19" text="日">
      <formula>NOT(ISERROR(SEARCH("日",C8)))</formula>
    </cfRule>
    <cfRule type="containsText" dxfId="18" priority="20" text="土">
      <formula>NOT(ISERROR(SEARCH("土",C8)))</formula>
    </cfRule>
  </conditionalFormatting>
  <conditionalFormatting sqref="Y3:Z3">
    <cfRule type="cellIs" dxfId="17" priority="17" operator="greaterThanOrEqual">
      <formula>0.285</formula>
    </cfRule>
    <cfRule type="cellIs" dxfId="16" priority="18" operator="lessThan">
      <formula>0.285</formula>
    </cfRule>
  </conditionalFormatting>
  <conditionalFormatting sqref="AH9">
    <cfRule type="containsText" dxfId="15" priority="15" text="日">
      <formula>NOT(ISERROR(SEARCH("日",AH9)))</formula>
    </cfRule>
    <cfRule type="containsText" dxfId="14" priority="16" text="土">
      <formula>NOT(ISERROR(SEARCH("土",AH9)))</formula>
    </cfRule>
  </conditionalFormatting>
  <conditionalFormatting sqref="AH14 AH19">
    <cfRule type="containsText" dxfId="13" priority="13" text="日">
      <formula>NOT(ISERROR(SEARCH("日",AH14)))</formula>
    </cfRule>
    <cfRule type="containsText" dxfId="12" priority="14" text="土">
      <formula>NOT(ISERROR(SEARCH("土",AH14)))</formula>
    </cfRule>
  </conditionalFormatting>
  <conditionalFormatting sqref="AH24 AH29">
    <cfRule type="containsText" dxfId="11" priority="11" text="日">
      <formula>NOT(ISERROR(SEARCH("日",AH24)))</formula>
    </cfRule>
    <cfRule type="containsText" dxfId="10" priority="12" text="土">
      <formula>NOT(ISERROR(SEARCH("土",AH24)))</formula>
    </cfRule>
  </conditionalFormatting>
  <conditionalFormatting sqref="AH34 AH39">
    <cfRule type="containsText" dxfId="9" priority="9" text="日">
      <formula>NOT(ISERROR(SEARCH("日",AH34)))</formula>
    </cfRule>
    <cfRule type="containsText" dxfId="8" priority="10" text="土">
      <formula>NOT(ISERROR(SEARCH("土",AH34)))</formula>
    </cfRule>
  </conditionalFormatting>
  <conditionalFormatting sqref="AH44 AH49">
    <cfRule type="containsText" dxfId="7" priority="7" text="日">
      <formula>NOT(ISERROR(SEARCH("日",AH44)))</formula>
    </cfRule>
    <cfRule type="containsText" dxfId="6" priority="8" text="土">
      <formula>NOT(ISERROR(SEARCH("土",AH44)))</formula>
    </cfRule>
  </conditionalFormatting>
  <conditionalFormatting sqref="C58:AH58 C53:AH53 C63:AH63">
    <cfRule type="containsText" dxfId="5" priority="5" text="日">
      <formula>NOT(ISERROR(SEARCH("日",C53)))</formula>
    </cfRule>
    <cfRule type="containsText" dxfId="4" priority="6" text="土">
      <formula>NOT(ISERROR(SEARCH("土",C53)))</formula>
    </cfRule>
  </conditionalFormatting>
  <conditionalFormatting sqref="AH54 AH59">
    <cfRule type="containsText" dxfId="3" priority="3" text="日">
      <formula>NOT(ISERROR(SEARCH("日",AH54)))</formula>
    </cfRule>
    <cfRule type="containsText" dxfId="2" priority="4" text="土">
      <formula>NOT(ISERROR(SEARCH("土",AH54)))</formula>
    </cfRule>
  </conditionalFormatting>
  <conditionalFormatting sqref="AH64">
    <cfRule type="containsText" dxfId="1" priority="1" text="日">
      <formula>NOT(ISERROR(SEARCH("日",AH64)))</formula>
    </cfRule>
    <cfRule type="containsText" dxfId="0" priority="2" text="土">
      <formula>NOT(ISERROR(SEARCH("土",AH64)))</formula>
    </cfRule>
  </conditionalFormatting>
  <dataValidations count="2">
    <dataValidation type="list" allowBlank="0" showDropDown="0" showInputMessage="1" showErrorMessage="1" sqref="C45:AG45 C40:AG40 C35:AG35 C55:AG55 C30:AG30 C25:AG25 C20:AG20 C15:AG15 C10:AG10 C65:AG65 C60:AG60 C50:AG50">
      <formula1>"休"</formula1>
    </dataValidation>
    <dataValidation type="list" allowBlank="0" showDropDown="0" showInputMessage="1" showErrorMessage="1" sqref="C44:AG44 C39:AG39 C34:AG34 C29:AG29 C24:AG24 C19:AG19 C14:AG14 C9:AG9 C49:AG49 C64:AG64 C59:AG59 C54:AG54">
      <formula1>"中止,夏休,冬休"</formula1>
    </dataValidation>
  </dataValidations>
  <pageMargins left="0.7" right="0.7" top="0.75" bottom="0.75" header="0.3" footer="0.3"/>
  <pageSetup paperSize="9" scale="4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計画書</vt:lpstr>
      <vt:lpstr>実績報告書</vt:lpstr>
      <vt:lpstr>（記入例）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横川　貴史</dc:creator>
  <cp:lastModifiedBy>横川　貴史</cp:lastModifiedBy>
  <cp:lastPrinted>2024-09-03T06:40:03Z</cp:lastPrinted>
  <dcterms:created xsi:type="dcterms:W3CDTF">2024-07-11T06:27:53Z</dcterms:created>
  <dcterms:modified xsi:type="dcterms:W3CDTF">2026-03-09T01:29:05Z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2026-03-09T01:29:05Z</vt:filetime>
  </property>
</Properties>
</file>