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990" activeTab="6"/>
  </bookViews>
  <sheets>
    <sheet name="3-1" sheetId="2" r:id="rId1"/>
    <sheet name="3-2" sheetId="1" r:id="rId2"/>
    <sheet name="3-3" sheetId="9" r:id="rId3"/>
    <sheet name="3-4" sheetId="8" r:id="rId4"/>
    <sheet name="3-5" sheetId="6" r:id="rId5"/>
    <sheet name="3-6" sheetId="5" r:id="rId6"/>
    <sheet name="3-7" sheetId="4" r:id="rId7"/>
  </sheets>
  <definedNames>
    <definedName name="_xlnm.Print_Area" localSheetId="1">'3-2'!$A$1:$G$88</definedName>
    <definedName name="_xlnm.Print_Area" localSheetId="4">'3-5'!$A$1:$I$68</definedName>
    <definedName name="_xlnm.Print_Area" localSheetId="3">'3-4'!$A$1:$H$25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<sst xmlns="http://schemas.openxmlformats.org/spreadsheetml/2006/main" xmlns:r="http://schemas.openxmlformats.org/officeDocument/2006/relationships" count="160" uniqueCount="160">
  <si>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有収水量</t>
    <rPh sb="0" eb="2">
      <t>ユウシュウ</t>
    </rPh>
    <rPh sb="2" eb="4">
      <t>スイリョウ</t>
    </rPh>
    <phoneticPr fontId="2"/>
  </si>
  <si>
    <t>給水Ａ</t>
  </si>
  <si>
    <t>日比・渋川・深井・向日比
明神町・羽根崎町</t>
    <rPh sb="0" eb="2">
      <t>ヒビ</t>
    </rPh>
    <rPh sb="3" eb="5">
      <t>シブカワ</t>
    </rPh>
    <rPh sb="6" eb="8">
      <t>フカイ</t>
    </rPh>
    <rPh sb="9" eb="10">
      <t>ムカイ</t>
    </rPh>
    <rPh sb="10" eb="12">
      <t>ヒビ</t>
    </rPh>
    <rPh sb="13" eb="15">
      <t>ミョウジン</t>
    </rPh>
    <rPh sb="15" eb="16">
      <t>チョウ</t>
    </rPh>
    <rPh sb="17" eb="19">
      <t>ハネ</t>
    </rPh>
    <rPh sb="19" eb="20">
      <t>ザキ</t>
    </rPh>
    <rPh sb="20" eb="21">
      <t>マチ</t>
    </rPh>
    <phoneticPr fontId="2"/>
  </si>
  <si>
    <t>資料：土木課</t>
    <rPh sb="0" eb="2">
      <t>シリョウ</t>
    </rPh>
    <rPh sb="3" eb="6">
      <t>ドボクカ</t>
    </rPh>
    <phoneticPr fontId="2"/>
  </si>
  <si>
    <t>【Ⅱ 分野別統計】　　3-2　　上水道用途別給水状況</t>
    <rPh sb="16" eb="19">
      <t>ジョウスイドウ</t>
    </rPh>
    <rPh sb="19" eb="21">
      <t>ヨウト</t>
    </rPh>
    <rPh sb="21" eb="22">
      <t>ベツ</t>
    </rPh>
    <rPh sb="22" eb="24">
      <t>キュウスイ</t>
    </rPh>
    <rPh sb="24" eb="26">
      <t>ジョウキョウ</t>
    </rPh>
    <phoneticPr fontId="17"/>
  </si>
  <si>
    <r>
      <t>（単位：件、水量ｍ</t>
    </r>
    <r>
      <rPr>
        <vertAlign val="superscript"/>
        <sz val="10"/>
        <color auto="1"/>
        <rFont val="ＭＳ Ｐゴシック"/>
      </rPr>
      <t>3</t>
    </r>
    <r>
      <rPr>
        <sz val="10"/>
        <color auto="1"/>
        <rFont val="ＭＳ Ｐゴシック"/>
      </rPr>
      <t>）</t>
    </r>
  </si>
  <si>
    <t>年　度</t>
    <rPh sb="0" eb="1">
      <t>ネン</t>
    </rPh>
    <rPh sb="2" eb="3">
      <t>ド</t>
    </rPh>
    <phoneticPr fontId="2"/>
  </si>
  <si>
    <t>箇所</t>
  </si>
  <si>
    <r>
      <t>(ｍ</t>
    </r>
    <r>
      <rPr>
        <vertAlign val="superscript"/>
        <sz val="10"/>
        <color auto="1"/>
        <rFont val="ＭＳ Ｐゴシック"/>
      </rPr>
      <t>3</t>
    </r>
    <r>
      <rPr>
        <sz val="10"/>
        <color auto="1"/>
        <rFont val="ＭＳ Ｐゴシック"/>
      </rPr>
      <t>)</t>
    </r>
  </si>
  <si>
    <t>工業用</t>
    <rPh sb="0" eb="3">
      <t>コウギョウヨウ</t>
    </rPh>
    <phoneticPr fontId="17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</si>
  <si>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7"/>
  </si>
  <si>
    <t>水　量</t>
  </si>
  <si>
    <t>臨時用</t>
    <rPh sb="0" eb="2">
      <t>リンジ</t>
    </rPh>
    <rPh sb="2" eb="3">
      <t>ヨウ</t>
    </rPh>
    <phoneticPr fontId="17"/>
  </si>
  <si>
    <t>道路延長</t>
  </si>
  <si>
    <t>【Ⅱ 分野別統計】　　3-5  　地区別建築確認申請状況</t>
    <rPh sb="17" eb="19">
      <t>チク</t>
    </rPh>
    <rPh sb="19" eb="20">
      <t>ベツ</t>
    </rPh>
    <rPh sb="20" eb="22">
      <t>ケンチク</t>
    </rPh>
    <rPh sb="22" eb="24">
      <t>カクニン</t>
    </rPh>
    <rPh sb="24" eb="26">
      <t>シンセイ</t>
    </rPh>
    <rPh sb="26" eb="28">
      <t>ジョウキョウ</t>
    </rPh>
    <phoneticPr fontId="17"/>
  </si>
  <si>
    <t>消火用</t>
    <rPh sb="0" eb="3">
      <t>ショウカヨウ</t>
    </rPh>
    <phoneticPr fontId="17"/>
  </si>
  <si>
    <t>総人口</t>
    <rPh sb="0" eb="3">
      <t>ソウジンコウ</t>
    </rPh>
    <phoneticPr fontId="17"/>
  </si>
  <si>
    <t>合計</t>
    <rPh sb="0" eb="2">
      <t>ゴウケイ</t>
    </rPh>
    <phoneticPr fontId="17"/>
  </si>
  <si>
    <t>家事用</t>
    <rPh sb="0" eb="3">
      <t>カジヨウ</t>
    </rPh>
    <phoneticPr fontId="17"/>
  </si>
  <si>
    <t>d</t>
  </si>
  <si>
    <t>資料：水道課</t>
  </si>
  <si>
    <t>戸数</t>
  </si>
  <si>
    <t>【Ⅱ 分野別統計】　　3-3  　市道道路現況</t>
    <rPh sb="17" eb="18">
      <t>イチ</t>
    </rPh>
    <rPh sb="18" eb="19">
      <t>ドウ</t>
    </rPh>
    <phoneticPr fontId="17"/>
  </si>
  <si>
    <t>実延長</t>
  </si>
  <si>
    <t>件　数</t>
  </si>
  <si>
    <t>営業用</t>
    <rPh sb="0" eb="3">
      <t>エイギョウヨウ</t>
    </rPh>
    <phoneticPr fontId="17"/>
  </si>
  <si>
    <t xml:space="preserve">水　量 </t>
  </si>
  <si>
    <t>資料：都市計画課</t>
  </si>
  <si>
    <t>令和元年</t>
  </si>
  <si>
    <t>2以上</t>
    <rPh sb="1" eb="3">
      <t>イジョウ</t>
    </rPh>
    <phoneticPr fontId="17"/>
  </si>
  <si>
    <t>築港</t>
    <rPh sb="0" eb="2">
      <t>チッコウ</t>
    </rPh>
    <phoneticPr fontId="2"/>
  </si>
  <si>
    <t>普及率A/B(%)</t>
  </si>
  <si>
    <t>【Ⅱ 分野別統計】　　3-7  　公園</t>
    <rPh sb="17" eb="19">
      <t>コウエン</t>
    </rPh>
    <phoneticPr fontId="17"/>
  </si>
  <si>
    <t>湯屋用</t>
    <rPh sb="0" eb="2">
      <t>ユヤ</t>
    </rPh>
    <rPh sb="2" eb="3">
      <t>ヨウ</t>
    </rPh>
    <phoneticPr fontId="17"/>
  </si>
  <si>
    <t xml:space="preserve">以上 </t>
  </si>
  <si>
    <t>官公署学校用</t>
    <rPh sb="0" eb="3">
      <t>カンコウショ</t>
    </rPh>
    <rPh sb="3" eb="5">
      <t>ガッコウ</t>
    </rPh>
    <rPh sb="5" eb="6">
      <t>ヨウ</t>
    </rPh>
    <phoneticPr fontId="17"/>
  </si>
  <si>
    <t>配水</t>
    <rPh sb="0" eb="2">
      <t>ハイスイ</t>
    </rPh>
    <phoneticPr fontId="2"/>
  </si>
  <si>
    <t>種類別</t>
    <rPh sb="0" eb="3">
      <t>シュルイベツ</t>
    </rPh>
    <phoneticPr fontId="17"/>
  </si>
  <si>
    <t xml:space="preserve">街区公園 </t>
  </si>
  <si>
    <t xml:space="preserve">トンネル </t>
  </si>
  <si>
    <t xml:space="preserve">面積 </t>
  </si>
  <si>
    <t>船舶用</t>
    <rPh sb="0" eb="3">
      <t>センパクヨウ</t>
    </rPh>
    <phoneticPr fontId="17"/>
  </si>
  <si>
    <t>資料：水道課</t>
    <rPh sb="0" eb="2">
      <t>シリョウ</t>
    </rPh>
    <rPh sb="3" eb="6">
      <t>スイドウカ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</si>
  <si>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</si>
  <si>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件　数</t>
    <rPh sb="0" eb="1">
      <t>ケン</t>
    </rPh>
    <rPh sb="2" eb="3">
      <t>スウ</t>
    </rPh>
    <phoneticPr fontId="17"/>
  </si>
  <si>
    <t>平成18年</t>
    <rPh sb="0" eb="2">
      <t>ヘイセイ</t>
    </rPh>
    <rPh sb="4" eb="5">
      <t>トシ</t>
    </rPh>
    <phoneticPr fontId="2"/>
  </si>
  <si>
    <t>八浜</t>
    <rPh sb="0" eb="2">
      <t>ハチハマ</t>
    </rPh>
    <phoneticPr fontId="2"/>
  </si>
  <si>
    <t xml:space="preserve"> </t>
  </si>
  <si>
    <t>【Ⅱ 分野別統計】　　3-1　　上水道普及状況</t>
  </si>
  <si>
    <t>Ａ</t>
  </si>
  <si>
    <t>大口用</t>
    <rPh sb="0" eb="3">
      <t>オオグチヨウ</t>
    </rPh>
    <phoneticPr fontId="17"/>
  </si>
  <si>
    <t>人口</t>
  </si>
  <si>
    <t>分水用</t>
    <rPh sb="0" eb="2">
      <t>ブンスイ</t>
    </rPh>
    <rPh sb="2" eb="3">
      <t>ヨウ</t>
    </rPh>
    <phoneticPr fontId="17"/>
  </si>
  <si>
    <t>（単位：件、㎡）</t>
  </si>
  <si>
    <t>年</t>
    <rPh sb="0" eb="1">
      <t>ネン</t>
    </rPh>
    <phoneticPr fontId="2"/>
  </si>
  <si>
    <t>計画</t>
  </si>
  <si>
    <t>3未満</t>
    <rPh sb="1" eb="3">
      <t>ミマン</t>
    </rPh>
    <phoneticPr fontId="2"/>
  </si>
  <si>
    <t xml:space="preserve">高層 </t>
  </si>
  <si>
    <t xml:space="preserve">墓園 </t>
  </si>
  <si>
    <t>自家水源</t>
    <rPh sb="0" eb="2">
      <t>ジカ</t>
    </rPh>
    <rPh sb="2" eb="4">
      <t>スイゲン</t>
    </rPh>
    <phoneticPr fontId="2"/>
  </si>
  <si>
    <t>舗　　　装　　　済　　　み</t>
    <rPh sb="0" eb="1">
      <t>ホ</t>
    </rPh>
    <rPh sb="4" eb="5">
      <t>ソウ</t>
    </rPh>
    <rPh sb="8" eb="9">
      <t>ズ</t>
    </rPh>
    <phoneticPr fontId="17"/>
  </si>
  <si>
    <t xml:space="preserve">取付戸数 </t>
  </si>
  <si>
    <t>浄水受水</t>
    <rPh sb="0" eb="2">
      <t>ジョウスイ</t>
    </rPh>
    <rPh sb="2" eb="4">
      <t>ジュスイ</t>
    </rPh>
    <phoneticPr fontId="2"/>
  </si>
  <si>
    <t xml:space="preserve">人口 </t>
  </si>
  <si>
    <t xml:space="preserve">総配水量 </t>
    <rPh sb="0" eb="1">
      <t>ソウ</t>
    </rPh>
    <rPh sb="1" eb="3">
      <t>ハイスイ</t>
    </rPh>
    <phoneticPr fontId="2"/>
  </si>
  <si>
    <t>※ 概ね3年毎に台帳の更新を実施している。</t>
    <rPh sb="2" eb="3">
      <t>オオム</t>
    </rPh>
    <rPh sb="5" eb="6">
      <t>ネン</t>
    </rPh>
    <rPh sb="6" eb="7">
      <t>ゴト</t>
    </rPh>
    <rPh sb="8" eb="10">
      <t>ダイチョウ</t>
    </rPh>
    <rPh sb="11" eb="13">
      <t>コウシン</t>
    </rPh>
    <rPh sb="14" eb="16">
      <t>ジッシ</t>
    </rPh>
    <phoneticPr fontId="2"/>
  </si>
  <si>
    <t>１日最大配水量</t>
    <rPh sb="1" eb="2">
      <t>ニチ</t>
    </rPh>
    <rPh sb="2" eb="4">
      <t>サイダイ</t>
    </rPh>
    <rPh sb="4" eb="6">
      <t>ハイスイ</t>
    </rPh>
    <rPh sb="6" eb="7">
      <t>リョウ</t>
    </rPh>
    <phoneticPr fontId="2"/>
  </si>
  <si>
    <t xml:space="preserve">給水人口 </t>
  </si>
  <si>
    <t xml:space="preserve">未満 </t>
  </si>
  <si>
    <t xml:space="preserve">水洗便所 </t>
  </si>
  <si>
    <t>（各年4月1日現在）</t>
  </si>
  <si>
    <t xml:space="preserve">総数 </t>
  </si>
  <si>
    <t xml:space="preserve">地区公園 </t>
  </si>
  <si>
    <t xml:space="preserve">運動公園 </t>
  </si>
  <si>
    <t>b</t>
  </si>
  <si>
    <t xml:space="preserve">近隣公園 </t>
  </si>
  <si>
    <t>面積</t>
  </si>
  <si>
    <t xml:space="preserve">準二 </t>
  </si>
  <si>
    <t xml:space="preserve">緑地 </t>
  </si>
  <si>
    <t>（単位：戸）</t>
  </si>
  <si>
    <t xml:space="preserve">風致公園 </t>
  </si>
  <si>
    <t xml:space="preserve">　　　　　　　　　　　　　　　　　　　　　　　　　　　　　    </t>
  </si>
  <si>
    <t>（人）</t>
  </si>
  <si>
    <t>【Ⅱ 分野別統計】　　3-6  　市営住宅管理状況</t>
    <rPh sb="17" eb="19">
      <t>シエイ</t>
    </rPh>
    <rPh sb="19" eb="21">
      <t>ジュウタク</t>
    </rPh>
    <rPh sb="21" eb="23">
      <t>カンリ</t>
    </rPh>
    <rPh sb="23" eb="25">
      <t>ジョウキョウ</t>
    </rPh>
    <phoneticPr fontId="17"/>
  </si>
  <si>
    <t xml:space="preserve">中層 </t>
  </si>
  <si>
    <t>(人)</t>
    <rPh sb="1" eb="2">
      <t>ニン</t>
    </rPh>
    <phoneticPr fontId="2"/>
  </si>
  <si>
    <t xml:space="preserve">木造 </t>
  </si>
  <si>
    <t xml:space="preserve">準平 </t>
  </si>
  <si>
    <t>田井</t>
    <rPh sb="0" eb="2">
      <t>タイ</t>
    </rPh>
    <phoneticPr fontId="2"/>
  </si>
  <si>
    <t>4以上</t>
    <rPh sb="1" eb="3">
      <t>イジョウ</t>
    </rPh>
    <phoneticPr fontId="2"/>
  </si>
  <si>
    <t>宇野</t>
    <rPh sb="0" eb="2">
      <t>ウノ</t>
    </rPh>
    <phoneticPr fontId="2"/>
  </si>
  <si>
    <t xml:space="preserve">件数 </t>
  </si>
  <si>
    <t>玉・奥玉</t>
    <rPh sb="0" eb="1">
      <t>タマ</t>
    </rPh>
    <rPh sb="2" eb="3">
      <t>オク</t>
    </rPh>
    <rPh sb="3" eb="4">
      <t>タマ</t>
    </rPh>
    <phoneticPr fontId="2"/>
  </si>
  <si>
    <t>重用</t>
    <rPh sb="0" eb="2">
      <t>チョウヨウ</t>
    </rPh>
    <phoneticPr fontId="17"/>
  </si>
  <si>
    <t>玉原</t>
    <rPh sb="0" eb="1">
      <t>タマ</t>
    </rPh>
    <rPh sb="1" eb="2">
      <t>ハラ</t>
    </rPh>
    <phoneticPr fontId="2"/>
  </si>
  <si>
    <t>和田・御崎</t>
    <rPh sb="0" eb="2">
      <t>ワダ</t>
    </rPh>
    <rPh sb="3" eb="4">
      <t>オン</t>
    </rPh>
    <rPh sb="4" eb="5">
      <t>ザキ</t>
    </rPh>
    <phoneticPr fontId="2"/>
  </si>
  <si>
    <t>荘内</t>
    <rPh sb="0" eb="2">
      <t>ショウナイ</t>
    </rPh>
    <phoneticPr fontId="2"/>
  </si>
  <si>
    <t>山田</t>
    <rPh sb="0" eb="2">
      <t>ヤマダ</t>
    </rPh>
    <phoneticPr fontId="2"/>
  </si>
  <si>
    <t>東児</t>
    <rPh sb="0" eb="2">
      <t>トウジ</t>
    </rPh>
    <phoneticPr fontId="2"/>
  </si>
  <si>
    <t>【Ⅱ 分野別統計】　　3-4  　下水道普及状況</t>
    <rPh sb="17" eb="20">
      <t>ゲスイドウ</t>
    </rPh>
    <rPh sb="20" eb="22">
      <t>フキュウ</t>
    </rPh>
    <rPh sb="22" eb="24">
      <t>ジョウキョウ</t>
    </rPh>
    <phoneticPr fontId="17"/>
  </si>
  <si>
    <t xml:space="preserve">処理人口 </t>
    <rPh sb="0" eb="2">
      <t>ショリ</t>
    </rPh>
    <phoneticPr fontId="17"/>
  </si>
  <si>
    <t>資料：下水道課</t>
    <rPh sb="0" eb="2">
      <t>シリョウ</t>
    </rPh>
    <rPh sb="3" eb="6">
      <t>ゲスイドウ</t>
    </rPh>
    <rPh sb="6" eb="7">
      <t>カ</t>
    </rPh>
    <phoneticPr fontId="2"/>
  </si>
  <si>
    <t>総延長</t>
  </si>
  <si>
    <t>令和７年</t>
  </si>
  <si>
    <t>（単位：km）　　　　　　　　　　　　　　　　　　　　　　　　　　　　　　　　　　　　　</t>
  </si>
  <si>
    <t>平成18年</t>
    <rPh sb="0" eb="2">
      <t>ヘイセイ</t>
    </rPh>
    <rPh sb="4" eb="5">
      <t>ネン</t>
    </rPh>
    <phoneticPr fontId="2"/>
  </si>
  <si>
    <t xml:space="preserve">橋梁 </t>
  </si>
  <si>
    <t>未供用</t>
    <rPh sb="0" eb="1">
      <t>ミ</t>
    </rPh>
    <rPh sb="1" eb="3">
      <t>キョウヨウ</t>
    </rPh>
    <phoneticPr fontId="17"/>
  </si>
  <si>
    <t>個数</t>
  </si>
  <si>
    <t>a</t>
  </si>
  <si>
    <t>平成18年度</t>
    <rPh sb="0" eb="2">
      <t>ヘイセイ</t>
    </rPh>
    <rPh sb="4" eb="6">
      <t>ネンド</t>
    </rPh>
    <phoneticPr fontId="2"/>
  </si>
  <si>
    <r>
      <t xml:space="preserve">延長
    </t>
    </r>
    <r>
      <rPr>
        <b/>
        <sz val="9"/>
        <color auto="1"/>
        <rFont val="ＭＳ Ｐゴシック"/>
      </rPr>
      <t>c</t>
    </r>
  </si>
  <si>
    <t xml:space="preserve">延長
    </t>
  </si>
  <si>
    <t>幅  　　　員 　　　 別</t>
    <rPh sb="0" eb="1">
      <t>ハバ</t>
    </rPh>
    <rPh sb="6" eb="7">
      <t>イン</t>
    </rPh>
    <rPh sb="12" eb="13">
      <t>ベツ</t>
    </rPh>
    <phoneticPr fontId="17"/>
  </si>
  <si>
    <t xml:space="preserve">  </t>
  </si>
  <si>
    <t>1.5以上</t>
    <rPh sb="3" eb="5">
      <t>イジョウ</t>
    </rPh>
    <phoneticPr fontId="2"/>
  </si>
  <si>
    <t>3以上</t>
    <rPh sb="1" eb="3">
      <t>イジョウ</t>
    </rPh>
    <phoneticPr fontId="17"/>
  </si>
  <si>
    <t>5以上</t>
    <rPh sb="1" eb="3">
      <t>イジョウ</t>
    </rPh>
    <phoneticPr fontId="2"/>
  </si>
  <si>
    <t>計</t>
    <rPh sb="0" eb="1">
      <t>ケイ</t>
    </rPh>
    <phoneticPr fontId="2"/>
  </si>
  <si>
    <t>2未満</t>
    <rPh sb="1" eb="3">
      <t>ミマン</t>
    </rPh>
    <phoneticPr fontId="2"/>
  </si>
  <si>
    <t>4未満</t>
    <rPh sb="1" eb="3">
      <t>ミマン</t>
    </rPh>
    <phoneticPr fontId="2"/>
  </si>
  <si>
    <t>5未満</t>
    <rPh sb="1" eb="3">
      <t>ミマン</t>
    </rPh>
    <phoneticPr fontId="17"/>
  </si>
  <si>
    <t>8.5未満</t>
    <rPh sb="3" eb="5">
      <t>ミマン</t>
    </rPh>
    <phoneticPr fontId="2"/>
  </si>
  <si>
    <t>幅  　 　　員  　　　別</t>
    <rPh sb="0" eb="1">
      <t>ハバ</t>
    </rPh>
    <rPh sb="7" eb="8">
      <t>イン</t>
    </rPh>
    <rPh sb="13" eb="14">
      <t>ベツ</t>
    </rPh>
    <phoneticPr fontId="17"/>
  </si>
  <si>
    <t>未　　　舗　　　装</t>
    <rPh sb="0" eb="1">
      <t>ミ</t>
    </rPh>
    <rPh sb="4" eb="5">
      <t>ホ</t>
    </rPh>
    <rPh sb="8" eb="9">
      <t>ソウ</t>
    </rPh>
    <phoneticPr fontId="17"/>
  </si>
  <si>
    <t>e</t>
  </si>
  <si>
    <t>年</t>
    <rPh sb="0" eb="1">
      <t>ネン</t>
    </rPh>
    <phoneticPr fontId="17"/>
  </si>
  <si>
    <t>規  格  改  良  済</t>
    <rPh sb="0" eb="1">
      <t>タダシ</t>
    </rPh>
    <rPh sb="3" eb="4">
      <t>カク</t>
    </rPh>
    <rPh sb="6" eb="7">
      <t>カイ</t>
    </rPh>
    <rPh sb="9" eb="10">
      <t>リョウ</t>
    </rPh>
    <rPh sb="12" eb="13">
      <t>スミ</t>
    </rPh>
    <phoneticPr fontId="17"/>
  </si>
  <si>
    <t>未   改   良</t>
    <rPh sb="0" eb="1">
      <t>ミ</t>
    </rPh>
    <rPh sb="4" eb="5">
      <t>カイ</t>
    </rPh>
    <rPh sb="8" eb="9">
      <t>リョウ</t>
    </rPh>
    <phoneticPr fontId="17"/>
  </si>
  <si>
    <t>自 動 車 交 通 不 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フ</t>
    </rPh>
    <rPh sb="12" eb="13">
      <t>ノウ</t>
    </rPh>
    <phoneticPr fontId="17"/>
  </si>
  <si>
    <t>年度</t>
    <rPh sb="0" eb="1">
      <t>ネン</t>
    </rPh>
    <rPh sb="1" eb="2">
      <t>ド</t>
    </rPh>
    <phoneticPr fontId="2"/>
  </si>
  <si>
    <t>(戸)</t>
    <rPh sb="1" eb="2">
      <t>コ</t>
    </rPh>
    <phoneticPr fontId="2"/>
  </si>
  <si>
    <t>平成27年</t>
    <rPh sb="0" eb="2">
      <t>ヘイセイ</t>
    </rPh>
    <rPh sb="4" eb="5">
      <t>ネン</t>
    </rPh>
    <phoneticPr fontId="2"/>
  </si>
  <si>
    <t xml:space="preserve">給水区域内  Ｂ </t>
  </si>
  <si>
    <t>平成28年</t>
    <rPh sb="0" eb="2">
      <t>ヘイセイ</t>
    </rPh>
    <rPh sb="4" eb="5">
      <t>ネン</t>
    </rPh>
    <phoneticPr fontId="2"/>
  </si>
  <si>
    <t>計画 面積</t>
    <rPh sb="0" eb="2">
      <t>ケイカク</t>
    </rPh>
    <phoneticPr fontId="17"/>
  </si>
  <si>
    <t>（ha)</t>
  </si>
  <si>
    <t xml:space="preserve">下水道処理面積  </t>
  </si>
  <si>
    <t xml:space="preserve">普    及    率 </t>
  </si>
  <si>
    <t xml:space="preserve">水洗化 人口 </t>
  </si>
  <si>
    <t>令和６年</t>
    <rPh sb="0" eb="2">
      <t>レイワ</t>
    </rPh>
    <rPh sb="3" eb="4">
      <t>ネン</t>
    </rPh>
    <phoneticPr fontId="2"/>
  </si>
  <si>
    <t>Ｂ／Ａ  （ ％）</t>
  </si>
  <si>
    <t>（人）　　Ｂ</t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</si>
  <si>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</si>
  <si>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</si>
  <si>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（単位：人、戸 ）</t>
  </si>
  <si>
    <t>（各年度3月31日現在）</t>
    <rPh sb="1" eb="4">
      <t>カクネンド</t>
    </rPh>
    <rPh sb="5" eb="6">
      <t>ガツ</t>
    </rPh>
    <rPh sb="9" eb="11">
      <t>ゲンザイ</t>
    </rPh>
    <phoneticPr fontId="2"/>
  </si>
  <si>
    <t>（各年度3月31日現在）</t>
  </si>
  <si>
    <t>（各年度3月31日現在）</t>
    <rPh sb="9" eb="11">
      <t>ゲンザイ</t>
    </rPh>
    <phoneticPr fontId="2"/>
  </si>
  <si>
    <t>（各年度3月31日現在）</t>
    <rPh sb="1" eb="3">
      <t>カクネン</t>
    </rPh>
    <rPh sb="3" eb="4">
      <t>ド</t>
    </rPh>
    <rPh sb="5" eb="6">
      <t>ガツ</t>
    </rPh>
    <rPh sb="9" eb="11">
      <t>ゲンザイ</t>
    </rPh>
    <phoneticPr fontId="2"/>
  </si>
  <si>
    <t>平成19年度</t>
    <rPh sb="0" eb="2">
      <t>ヘイセイ</t>
    </rPh>
    <rPh sb="4" eb="6">
      <t>ネンド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</si>
  <si>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</si>
  <si>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</si>
  <si>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（単位：箇所、㎡）　　　　　　　　　　　　　　　　　　　　　　　　　　　　</t>
  </si>
  <si>
    <t>令和４年</t>
    <rPh sb="0" eb="2">
      <t>レイワ</t>
    </rPh>
    <rPh sb="3" eb="4">
      <t>ネン</t>
    </rPh>
    <phoneticPr fontId="2"/>
  </si>
  <si>
    <t>令和４年</t>
  </si>
  <si>
    <t>令和５年</t>
    <rPh sb="0" eb="2">
      <t>レイワ</t>
    </rPh>
    <rPh sb="3" eb="4">
      <t>ネン</t>
    </rPh>
    <phoneticPr fontId="2"/>
  </si>
  <si>
    <t>令和５年</t>
  </si>
  <si>
    <t>令和６年</t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</si>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</sst>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%"/>
    <numFmt numFmtId="177" formatCode="#,##0.0_ ;[Red]\-#,##0.0\ "/>
    <numFmt numFmtId="178" formatCode="#,##0.0_);[Red]\(#,##0.0\)"/>
    <numFmt numFmtId="179" formatCode="#,##0_ ;[Red]\-#,##0\ "/>
    <numFmt numFmtId="180" formatCode="#,##0_);[Red]\(#,##0\)"/>
    <numFmt numFmtId="181" formatCode="#,##0.00_);[Red]\(#,##0.00\)"/>
  </numFmts>
  <fonts count="18">
    <font>
      <sz val="11"/>
      <color theme="1"/>
      <name val="ＭＳ Ｐゴシック"/>
      <family val="3"/>
      <scheme val="minor"/>
    </font>
    <font>
      <sz val="8"/>
      <color auto="1"/>
      <name val="ＭＳ 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明朝"/>
      <family val="1"/>
    </font>
    <font>
      <sz val="10"/>
      <color theme="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明朝"/>
      <family val="1"/>
    </font>
    <font>
      <b/>
      <sz val="9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明朝"/>
      <family val="1"/>
    </font>
    <font>
      <sz val="6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38" fontId="5" fillId="0" borderId="14" xfId="6" applyFont="1" applyBorder="1" applyAlignment="1">
      <alignment horizontal="right" vertical="center" wrapText="1" justifyLastLine="1"/>
    </xf>
    <xf numFmtId="38" fontId="5" fillId="0" borderId="12" xfId="6" applyFont="1" applyBorder="1" applyAlignment="1">
      <alignment horizontal="right" vertical="center" wrapText="1"/>
    </xf>
    <xf numFmtId="38" fontId="5" fillId="0" borderId="15" xfId="6" applyFont="1" applyBorder="1" applyAlignment="1">
      <alignment horizontal="right" vertical="center" wrapText="1"/>
    </xf>
    <xf numFmtId="38" fontId="5" fillId="0" borderId="16" xfId="6" applyFont="1" applyBorder="1" applyAlignment="1">
      <alignment horizontal="right" vertical="center" wrapText="1" justifyLastLine="1"/>
    </xf>
    <xf numFmtId="38" fontId="5" fillId="0" borderId="17" xfId="6" applyFont="1" applyBorder="1" applyAlignment="1">
      <alignment horizontal="right" vertical="center" wrapText="1"/>
    </xf>
    <xf numFmtId="38" fontId="5" fillId="0" borderId="18" xfId="6" applyFont="1" applyBorder="1" applyAlignment="1">
      <alignment horizontal="right" vertical="center" wrapText="1"/>
    </xf>
    <xf numFmtId="38" fontId="5" fillId="0" borderId="19" xfId="6" applyFont="1" applyBorder="1" applyAlignment="1">
      <alignment horizontal="right" vertical="center" wrapText="1"/>
    </xf>
    <xf numFmtId="38" fontId="5" fillId="0" borderId="20" xfId="6" applyFont="1" applyBorder="1" applyAlignment="1">
      <alignment horizontal="right" vertical="center" wrapText="1"/>
    </xf>
    <xf numFmtId="38" fontId="6" fillId="0" borderId="0" xfId="6" applyFont="1" applyBorder="1" applyAlignment="1">
      <alignment horizontal="right" vertical="center" wrapText="1"/>
    </xf>
    <xf numFmtId="0" fontId="6" fillId="0" borderId="21" xfId="0" applyFont="1" applyBorder="1" applyAlignment="1">
      <alignment horizontal="distributed" vertical="center" wrapText="1" justifyLastLine="1"/>
    </xf>
    <xf numFmtId="38" fontId="5" fillId="0" borderId="14" xfId="6" applyFont="1" applyBorder="1" applyAlignment="1">
      <alignment horizontal="right" vertical="center" wrapText="1"/>
    </xf>
    <xf numFmtId="0" fontId="6" fillId="0" borderId="22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38" fontId="5" fillId="0" borderId="23" xfId="6" applyFont="1" applyBorder="1" applyAlignment="1">
      <alignment horizontal="right" vertical="center" wrapText="1" justifyLastLine="1"/>
    </xf>
    <xf numFmtId="38" fontId="5" fillId="0" borderId="0" xfId="6" applyFont="1" applyBorder="1" applyAlignment="1">
      <alignment horizontal="right" vertical="center" wrapText="1"/>
    </xf>
    <xf numFmtId="38" fontId="5" fillId="0" borderId="24" xfId="6" applyFont="1" applyBorder="1" applyAlignment="1">
      <alignment horizontal="right" vertical="center" wrapText="1"/>
    </xf>
    <xf numFmtId="38" fontId="5" fillId="0" borderId="25" xfId="6" applyFont="1" applyBorder="1" applyAlignment="1">
      <alignment horizontal="right" vertical="center" wrapText="1" justifyLastLine="1"/>
    </xf>
    <xf numFmtId="38" fontId="5" fillId="0" borderId="26" xfId="6" applyFont="1" applyBorder="1" applyAlignment="1">
      <alignment horizontal="right" vertical="center" wrapText="1"/>
    </xf>
    <xf numFmtId="38" fontId="5" fillId="0" borderId="27" xfId="6" applyFont="1" applyBorder="1" applyAlignment="1">
      <alignment horizontal="right" vertical="center" wrapText="1"/>
    </xf>
    <xf numFmtId="38" fontId="6" fillId="0" borderId="0" xfId="6" applyFont="1" applyBorder="1" applyAlignment="1">
      <alignment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center" vertical="center" wrapText="1" justifyLastLine="1"/>
    </xf>
    <xf numFmtId="0" fontId="6" fillId="0" borderId="12" xfId="0" applyFont="1" applyBorder="1" applyAlignment="1">
      <alignment horizontal="center" vertical="center" wrapText="1" justifyLastLine="1"/>
    </xf>
    <xf numFmtId="38" fontId="5" fillId="0" borderId="29" xfId="6" applyFont="1" applyBorder="1" applyAlignment="1">
      <alignment horizontal="right" vertical="center" justifyLastLine="1"/>
    </xf>
    <xf numFmtId="38" fontId="5" fillId="0" borderId="29" xfId="6" applyFont="1" applyBorder="1" applyAlignment="1">
      <alignment horizontal="right" vertical="center" wrapText="1"/>
    </xf>
    <xf numFmtId="38" fontId="5" fillId="0" borderId="30" xfId="6" applyFont="1" applyBorder="1" applyAlignment="1">
      <alignment horizontal="right" vertical="center" wrapText="1"/>
    </xf>
    <xf numFmtId="38" fontId="5" fillId="0" borderId="31" xfId="6" applyFont="1" applyBorder="1" applyAlignment="1">
      <alignment horizontal="right" vertical="center" wrapText="1"/>
    </xf>
    <xf numFmtId="38" fontId="5" fillId="0" borderId="32" xfId="6" applyFont="1" applyBorder="1" applyAlignment="1">
      <alignment horizontal="right" vertical="center" wrapText="1"/>
    </xf>
    <xf numFmtId="38" fontId="5" fillId="0" borderId="33" xfId="6" applyFont="1" applyBorder="1" applyAlignment="1">
      <alignment horizontal="right" vertical="center" wrapText="1"/>
    </xf>
    <xf numFmtId="38" fontId="5" fillId="0" borderId="34" xfId="6" applyFont="1" applyBorder="1" applyAlignment="1">
      <alignment horizontal="right" vertical="center" wrapText="1"/>
    </xf>
    <xf numFmtId="38" fontId="5" fillId="0" borderId="14" xfId="6" applyFont="1" applyBorder="1" applyAlignment="1">
      <alignment horizontal="right" vertical="center" justifyLastLine="1"/>
    </xf>
    <xf numFmtId="38" fontId="5" fillId="0" borderId="16" xfId="6" applyFont="1" applyBorder="1" applyAlignment="1">
      <alignment horizontal="right" vertical="center" wrapText="1"/>
    </xf>
    <xf numFmtId="0" fontId="3" fillId="0" borderId="21" xfId="0" applyFont="1" applyBorder="1" applyAlignment="1">
      <alignment horizontal="distributed" vertical="center"/>
    </xf>
    <xf numFmtId="0" fontId="6" fillId="0" borderId="35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 wrapText="1" justifyLastLine="1"/>
    </xf>
    <xf numFmtId="176" fontId="6" fillId="0" borderId="36" xfId="7" applyNumberFormat="1" applyFont="1" applyBorder="1" applyAlignment="1">
      <alignment horizontal="right" vertical="center" justifyLastLine="1"/>
    </xf>
    <xf numFmtId="0" fontId="6" fillId="0" borderId="37" xfId="0" applyFont="1" applyBorder="1" applyAlignment="1">
      <alignment horizontal="center" vertical="center" wrapText="1" justifyLastLine="1"/>
    </xf>
    <xf numFmtId="0" fontId="6" fillId="0" borderId="38" xfId="0" applyFont="1" applyBorder="1" applyAlignment="1">
      <alignment horizontal="center" vertical="center" wrapText="1" justifyLastLine="1"/>
    </xf>
    <xf numFmtId="0" fontId="6" fillId="0" borderId="39" xfId="0" applyFont="1" applyBorder="1" applyAlignment="1">
      <alignment horizontal="center" vertical="center" wrapText="1" justifyLastLine="1"/>
    </xf>
    <xf numFmtId="0" fontId="6" fillId="0" borderId="40" xfId="0" applyFont="1" applyBorder="1" applyAlignment="1">
      <alignment horizontal="center" vertical="center" wrapText="1"/>
    </xf>
    <xf numFmtId="176" fontId="5" fillId="0" borderId="41" xfId="7" applyNumberFormat="1" applyFont="1" applyBorder="1" applyAlignment="1">
      <alignment horizontal="right" vertical="center" justifyLastLine="1"/>
    </xf>
    <xf numFmtId="176" fontId="5" fillId="0" borderId="42" xfId="7" applyNumberFormat="1" applyFont="1" applyBorder="1" applyAlignment="1">
      <alignment horizontal="right" vertical="center" justifyLastLine="1"/>
    </xf>
    <xf numFmtId="176" fontId="5" fillId="0" borderId="43" xfId="7" applyNumberFormat="1" applyFont="1" applyBorder="1" applyAlignment="1">
      <alignment horizontal="right" vertical="center" justifyLastLine="1"/>
    </xf>
    <xf numFmtId="176" fontId="5" fillId="0" borderId="44" xfId="7" applyNumberFormat="1" applyFont="1" applyBorder="1" applyAlignment="1">
      <alignment horizontal="right" vertical="center" justifyLastLine="1"/>
    </xf>
    <xf numFmtId="176" fontId="5" fillId="0" borderId="45" xfId="7" applyNumberFormat="1" applyFont="1" applyBorder="1" applyAlignment="1">
      <alignment horizontal="right" vertical="center" justifyLastLine="1"/>
    </xf>
    <xf numFmtId="176" fontId="5" fillId="0" borderId="46" xfId="7" applyNumberFormat="1" applyFont="1" applyBorder="1" applyAlignment="1">
      <alignment horizontal="right" vertical="center" justifyLastLine="1"/>
    </xf>
    <xf numFmtId="176" fontId="5" fillId="0" borderId="47" xfId="7" applyNumberFormat="1" applyFont="1" applyBorder="1" applyAlignment="1">
      <alignment horizontal="right" vertical="center" justifyLastLine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35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5" fillId="0" borderId="50" xfId="0" applyFont="1" applyBorder="1" applyAlignment="1">
      <alignment horizontal="center" vertical="center" wrapText="1" justifyLastLine="1"/>
    </xf>
    <xf numFmtId="0" fontId="5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  <xf numFmtId="0" fontId="6" fillId="0" borderId="53" xfId="0" applyFont="1" applyBorder="1" applyAlignment="1">
      <alignment horizontal="center" vertical="center" justifyLastLine="1"/>
    </xf>
    <xf numFmtId="38" fontId="5" fillId="0" borderId="54" xfId="6" applyFont="1" applyBorder="1" applyAlignment="1">
      <alignment horizontal="right" vertical="center" wrapText="1"/>
    </xf>
    <xf numFmtId="38" fontId="5" fillId="0" borderId="55" xfId="6" applyFont="1" applyBorder="1" applyAlignment="1">
      <alignment horizontal="right" vertical="center" wrapText="1"/>
    </xf>
    <xf numFmtId="38" fontId="6" fillId="0" borderId="0" xfId="6" applyFont="1" applyAlignment="1">
      <alignment horizontal="right" vertical="center" wrapText="1"/>
    </xf>
    <xf numFmtId="0" fontId="6" fillId="0" borderId="56" xfId="0" applyFont="1" applyBorder="1" applyAlignment="1">
      <alignment horizontal="center" vertical="center" wrapText="1" justifyLastLine="1"/>
    </xf>
    <xf numFmtId="38" fontId="5" fillId="0" borderId="57" xfId="6" applyFont="1" applyBorder="1" applyAlignment="1">
      <alignment horizontal="right" vertical="center" wrapText="1" justifyLastLine="1"/>
    </xf>
    <xf numFmtId="38" fontId="5" fillId="0" borderId="58" xfId="6" applyFont="1" applyBorder="1" applyAlignment="1">
      <alignment horizontal="right" vertical="center" wrapText="1"/>
    </xf>
    <xf numFmtId="38" fontId="5" fillId="0" borderId="59" xfId="6" applyFont="1" applyBorder="1" applyAlignment="1">
      <alignment horizontal="right" vertical="center" wrapText="1"/>
    </xf>
    <xf numFmtId="0" fontId="6" fillId="0" borderId="60" xfId="0" applyFont="1" applyBorder="1" applyAlignment="1">
      <alignment horizontal="center" vertical="center" wrapText="1" justifyLastLine="1"/>
    </xf>
    <xf numFmtId="38" fontId="5" fillId="0" borderId="29" xfId="6" applyFont="1" applyBorder="1" applyAlignment="1">
      <alignment horizontal="right" vertical="center" wrapText="1" justifyLastLine="1"/>
    </xf>
    <xf numFmtId="0" fontId="6" fillId="0" borderId="53" xfId="0" applyFont="1" applyBorder="1" applyAlignment="1">
      <alignment horizontal="center" vertical="center" wrapText="1" justifyLastLine="1"/>
    </xf>
    <xf numFmtId="38" fontId="5" fillId="0" borderId="58" xfId="6" applyFont="1" applyBorder="1" applyAlignment="1">
      <alignment horizontal="right" vertical="center" wrapText="1" justifyLastLine="1"/>
    </xf>
    <xf numFmtId="38" fontId="5" fillId="0" borderId="61" xfId="6" applyFont="1" applyBorder="1" applyAlignment="1">
      <alignment horizontal="right" vertical="center" wrapText="1"/>
    </xf>
    <xf numFmtId="38" fontId="5" fillId="0" borderId="62" xfId="6" applyFont="1" applyBorder="1" applyAlignment="1">
      <alignment horizontal="right" vertical="center" wrapText="1"/>
    </xf>
    <xf numFmtId="38" fontId="5" fillId="0" borderId="59" xfId="6" applyFont="1" applyBorder="1" applyAlignment="1">
      <alignment horizontal="right" vertical="center" wrapText="1" justifyLastLine="1"/>
    </xf>
    <xf numFmtId="38" fontId="5" fillId="0" borderId="63" xfId="6" applyFont="1" applyBorder="1" applyAlignment="1">
      <alignment horizontal="right" vertical="center" justifyLastLine="1"/>
    </xf>
    <xf numFmtId="38" fontId="5" fillId="0" borderId="63" xfId="6" applyFont="1" applyBorder="1" applyAlignment="1">
      <alignment horizontal="right" vertical="center" wrapText="1"/>
    </xf>
    <xf numFmtId="38" fontId="5" fillId="0" borderId="64" xfId="6" applyFont="1" applyBorder="1" applyAlignment="1">
      <alignment horizontal="right" vertical="center" wrapText="1"/>
    </xf>
    <xf numFmtId="38" fontId="5" fillId="0" borderId="65" xfId="6" applyFont="1" applyBorder="1" applyAlignment="1">
      <alignment horizontal="right" vertical="center" wrapText="1"/>
    </xf>
    <xf numFmtId="38" fontId="5" fillId="0" borderId="66" xfId="6" applyFont="1" applyBorder="1" applyAlignment="1">
      <alignment horizontal="right" vertical="center" wrapText="1"/>
    </xf>
    <xf numFmtId="38" fontId="5" fillId="0" borderId="67" xfId="6" applyFont="1" applyBorder="1" applyAlignment="1">
      <alignment horizontal="right" vertical="center" wrapText="1"/>
    </xf>
    <xf numFmtId="38" fontId="5" fillId="0" borderId="68" xfId="6" applyFont="1" applyBorder="1" applyAlignment="1">
      <alignment horizontal="right" vertical="center" wrapText="1"/>
    </xf>
    <xf numFmtId="38" fontId="5" fillId="0" borderId="63" xfId="6" applyFont="1" applyBorder="1" applyAlignment="1">
      <alignment horizontal="right" vertical="center" wrapText="1" justifyLastLine="1"/>
    </xf>
    <xf numFmtId="38" fontId="5" fillId="0" borderId="69" xfId="6" applyFont="1" applyBorder="1" applyAlignment="1">
      <alignment horizontal="right" vertical="center" wrapText="1"/>
    </xf>
    <xf numFmtId="38" fontId="5" fillId="0" borderId="70" xfId="6" applyFont="1" applyBorder="1" applyAlignment="1">
      <alignment horizontal="right" vertical="center" wrapText="1"/>
    </xf>
    <xf numFmtId="0" fontId="6" fillId="0" borderId="71" xfId="0" applyFont="1" applyBorder="1" applyAlignment="1">
      <alignment horizontal="distributed" vertical="center" wrapText="1" justifyLastLine="1"/>
    </xf>
    <xf numFmtId="0" fontId="6" fillId="0" borderId="72" xfId="0" applyFont="1" applyBorder="1" applyAlignment="1">
      <alignment horizontal="center" vertical="center" wrapText="1" justifyLastLine="1"/>
    </xf>
    <xf numFmtId="38" fontId="5" fillId="0" borderId="73" xfId="6" applyFont="1" applyBorder="1" applyAlignment="1">
      <alignment horizontal="right" vertical="center" wrapText="1" justifyLastLine="1"/>
    </xf>
    <xf numFmtId="38" fontId="5" fillId="0" borderId="73" xfId="6" applyFont="1" applyBorder="1" applyAlignment="1">
      <alignment horizontal="right" vertical="center" wrapText="1"/>
    </xf>
    <xf numFmtId="38" fontId="5" fillId="0" borderId="39" xfId="6" applyFont="1" applyBorder="1" applyAlignment="1">
      <alignment horizontal="right" vertical="center" wrapText="1"/>
    </xf>
    <xf numFmtId="38" fontId="5" fillId="0" borderId="46" xfId="6" applyFont="1" applyBorder="1" applyAlignment="1">
      <alignment horizontal="right" vertical="center" wrapText="1"/>
    </xf>
    <xf numFmtId="38" fontId="5" fillId="0" borderId="45" xfId="6" applyFont="1" applyBorder="1" applyAlignment="1">
      <alignment horizontal="right" vertical="center" wrapText="1"/>
    </xf>
    <xf numFmtId="38" fontId="5" fillId="0" borderId="42" xfId="6" applyFont="1" applyBorder="1" applyAlignment="1">
      <alignment horizontal="right" vertical="center" wrapText="1"/>
    </xf>
    <xf numFmtId="38" fontId="5" fillId="0" borderId="47" xfId="6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 justifyLastLine="1"/>
    </xf>
    <xf numFmtId="0" fontId="6" fillId="0" borderId="0" xfId="0" applyFont="1" applyBorder="1" applyAlignment="1">
      <alignment horizontal="center" vertical="center" wrapText="1" justifyLastLine="1"/>
    </xf>
    <xf numFmtId="38" fontId="6" fillId="0" borderId="0" xfId="6" applyFont="1" applyBorder="1" applyAlignment="1">
      <alignment horizontal="right" vertical="center" wrapText="1" justifyLastLine="1"/>
    </xf>
    <xf numFmtId="0" fontId="6" fillId="0" borderId="72" xfId="0" applyFont="1" applyBorder="1" applyAlignment="1">
      <alignment horizontal="center" vertical="center" justifyLastLine="1"/>
    </xf>
    <xf numFmtId="38" fontId="5" fillId="0" borderId="41" xfId="6" applyFont="1" applyBorder="1" applyAlignment="1">
      <alignment horizontal="right" vertical="center" justifyLastLine="1"/>
    </xf>
    <xf numFmtId="38" fontId="5" fillId="0" borderId="41" xfId="6" applyFont="1" applyBorder="1" applyAlignment="1">
      <alignment horizontal="right" vertical="center" wrapText="1"/>
    </xf>
    <xf numFmtId="38" fontId="5" fillId="0" borderId="74" xfId="6" applyFont="1" applyBorder="1" applyAlignment="1">
      <alignment horizontal="right" vertical="center" wrapText="1"/>
    </xf>
    <xf numFmtId="38" fontId="5" fillId="0" borderId="75" xfId="6" applyFont="1" applyBorder="1" applyAlignment="1">
      <alignment horizontal="right" vertical="center" wrapText="1"/>
    </xf>
    <xf numFmtId="0" fontId="5" fillId="0" borderId="76" xfId="0" applyFont="1" applyBorder="1" applyAlignment="1">
      <alignment horizontal="center" vertical="center" justifyLastLine="1"/>
    </xf>
    <xf numFmtId="38" fontId="5" fillId="0" borderId="41" xfId="6" applyFont="1" applyBorder="1" applyAlignment="1">
      <alignment horizontal="right" vertical="center"/>
    </xf>
    <xf numFmtId="38" fontId="5" fillId="0" borderId="73" xfId="6" applyFont="1" applyBorder="1" applyAlignment="1">
      <alignment horizontal="right" vertical="center"/>
    </xf>
    <xf numFmtId="38" fontId="5" fillId="0" borderId="44" xfId="6" applyFont="1" applyBorder="1" applyAlignment="1">
      <alignment horizontal="right" vertical="center" wrapText="1"/>
    </xf>
    <xf numFmtId="38" fontId="5" fillId="0" borderId="46" xfId="6" applyFont="1" applyBorder="1" applyAlignment="1">
      <alignment horizontal="right" vertical="center"/>
    </xf>
    <xf numFmtId="38" fontId="6" fillId="0" borderId="0" xfId="6" applyFont="1" applyBorder="1" applyAlignment="1">
      <alignment horizontal="right" vertical="center"/>
    </xf>
    <xf numFmtId="38" fontId="6" fillId="0" borderId="0" xfId="6" applyFont="1" applyAlignment="1">
      <alignment horizontal="right" vertical="center"/>
    </xf>
    <xf numFmtId="0" fontId="5" fillId="0" borderId="76" xfId="0" applyFont="1" applyBorder="1" applyAlignment="1">
      <alignment horizontal="center" vertical="center"/>
    </xf>
    <xf numFmtId="38" fontId="5" fillId="0" borderId="77" xfId="6" applyFont="1" applyBorder="1" applyAlignment="1">
      <alignment horizontal="right" vertical="center"/>
    </xf>
    <xf numFmtId="38" fontId="6" fillId="0" borderId="36" xfId="6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6" applyFont="1" applyBorder="1" applyAlignment="1">
      <alignment horizontal="right" vertical="center"/>
    </xf>
    <xf numFmtId="38" fontId="5" fillId="0" borderId="0" xfId="6" applyFont="1" applyBorder="1" applyAlignment="1">
      <alignment horizontal="right"/>
    </xf>
    <xf numFmtId="38" fontId="5" fillId="0" borderId="0" xfId="6" applyFont="1" applyAlignment="1">
      <alignment horizontal="right"/>
    </xf>
    <xf numFmtId="38" fontId="3" fillId="0" borderId="0" xfId="6" applyFont="1" applyBorder="1" applyAlignment="1">
      <alignment horizontal="right"/>
    </xf>
    <xf numFmtId="38" fontId="3" fillId="0" borderId="0" xfId="6" applyFont="1" applyAlignment="1">
      <alignment horizontal="right"/>
    </xf>
    <xf numFmtId="38" fontId="5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4" applyFont="1"/>
    <xf numFmtId="0" fontId="9" fillId="0" borderId="0" xfId="4" applyFont="1" applyAlignment="1">
      <alignment vertical="center"/>
    </xf>
    <xf numFmtId="0" fontId="6" fillId="0" borderId="1" xfId="0" applyFont="1" applyBorder="1" applyAlignment="1">
      <alignment horizontal="distributed" vertical="center" wrapText="1" justifyLastLine="1"/>
    </xf>
    <xf numFmtId="0" fontId="3" fillId="0" borderId="2" xfId="5" applyFont="1" applyBorder="1" applyAlignment="1">
      <alignment horizontal="distributed" vertical="center" wrapText="1" justifyLastLine="1"/>
    </xf>
    <xf numFmtId="0" fontId="6" fillId="0" borderId="4" xfId="5" applyFont="1" applyBorder="1" applyAlignment="1">
      <alignment horizontal="center" vertical="center" wrapText="1" justifyLastLine="1"/>
    </xf>
    <xf numFmtId="0" fontId="6" fillId="0" borderId="7" xfId="0" applyFont="1" applyBorder="1" applyAlignment="1">
      <alignment horizontal="center" vertical="center" wrapText="1" justifyLastLine="1"/>
    </xf>
    <xf numFmtId="0" fontId="6" fillId="0" borderId="8" xfId="5" applyFont="1" applyBorder="1" applyAlignment="1">
      <alignment horizontal="center" vertical="center" wrapText="1" justifyLastLine="1"/>
    </xf>
    <xf numFmtId="0" fontId="6" fillId="0" borderId="78" xfId="5" applyFont="1" applyBorder="1" applyAlignment="1">
      <alignment horizontal="center" vertical="center" wrapText="1" justifyLastLine="1"/>
    </xf>
    <xf numFmtId="0" fontId="6" fillId="0" borderId="79" xfId="5" applyFont="1" applyBorder="1" applyAlignment="1">
      <alignment horizontal="center" vertical="center" wrapText="1" justifyLastLine="1"/>
    </xf>
    <xf numFmtId="0" fontId="6" fillId="0" borderId="51" xfId="0" applyFont="1" applyBorder="1" applyAlignment="1">
      <alignment horizontal="center" vertical="center" wrapText="1" justifyLastLine="1"/>
    </xf>
    <xf numFmtId="0" fontId="10" fillId="0" borderId="8" xfId="5" applyFont="1" applyBorder="1" applyAlignment="1">
      <alignment horizontal="center" vertical="center" wrapText="1" justifyLastLine="1"/>
    </xf>
    <xf numFmtId="0" fontId="10" fillId="0" borderId="9" xfId="5" applyFont="1" applyBorder="1" applyAlignment="1">
      <alignment horizontal="center" vertical="center" wrapText="1" justifyLastLine="1"/>
    </xf>
    <xf numFmtId="0" fontId="6" fillId="0" borderId="0" xfId="4" applyFont="1" applyBorder="1" applyAlignment="1">
      <alignment vertical="top" wrapText="1"/>
    </xf>
    <xf numFmtId="0" fontId="6" fillId="0" borderId="80" xfId="5" applyFont="1" applyBorder="1" applyAlignment="1">
      <alignment horizontal="distributed" vertical="center" wrapText="1" justifyLastLine="1"/>
    </xf>
    <xf numFmtId="0" fontId="3" fillId="0" borderId="7" xfId="5" applyFont="1" applyBorder="1" applyAlignment="1">
      <alignment horizontal="distributed" vertical="center" justifyLastLine="1"/>
    </xf>
    <xf numFmtId="0" fontId="3" fillId="0" borderId="81" xfId="5" applyFont="1" applyBorder="1" applyAlignment="1">
      <alignment horizontal="distributed" vertical="center" justifyLastLine="1"/>
    </xf>
    <xf numFmtId="0" fontId="6" fillId="0" borderId="4" xfId="5" applyFont="1" applyBorder="1" applyAlignment="1">
      <alignment horizontal="center" vertical="center" shrinkToFit="1"/>
    </xf>
    <xf numFmtId="0" fontId="10" fillId="0" borderId="7" xfId="5" applyFont="1" applyBorder="1" applyAlignment="1">
      <alignment horizontal="center" vertical="center" wrapText="1" justifyLastLine="1"/>
    </xf>
    <xf numFmtId="0" fontId="3" fillId="0" borderId="36" xfId="5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 justifyLastLine="1"/>
    </xf>
    <xf numFmtId="0" fontId="6" fillId="0" borderId="0" xfId="4" applyFont="1" applyAlignment="1">
      <alignment horizontal="left" vertical="center"/>
    </xf>
    <xf numFmtId="0" fontId="9" fillId="0" borderId="0" xfId="4" applyFont="1" applyAlignment="1">
      <alignment horizontal="left"/>
    </xf>
    <xf numFmtId="0" fontId="4" fillId="0" borderId="82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4" fillId="0" borderId="83" xfId="5" applyFont="1" applyBorder="1"/>
    <xf numFmtId="177" fontId="6" fillId="0" borderId="14" xfId="3" applyNumberFormat="1" applyFont="1" applyBorder="1" applyAlignment="1" applyProtection="1">
      <alignment vertical="center" wrapText="1"/>
    </xf>
    <xf numFmtId="177" fontId="6" fillId="0" borderId="30" xfId="3" applyNumberFormat="1" applyFont="1" applyBorder="1" applyAlignment="1" applyProtection="1">
      <alignment vertical="center" wrapText="1"/>
    </xf>
    <xf numFmtId="177" fontId="6" fillId="0" borderId="33" xfId="3" applyNumberFormat="1" applyFont="1" applyBorder="1" applyAlignment="1" applyProtection="1">
      <alignment vertical="center" wrapText="1"/>
    </xf>
    <xf numFmtId="177" fontId="6" fillId="0" borderId="84" xfId="3" applyNumberFormat="1" applyFont="1" applyBorder="1" applyAlignment="1" applyProtection="1">
      <alignment vertical="center" wrapText="1"/>
    </xf>
    <xf numFmtId="177" fontId="6" fillId="0" borderId="58" xfId="3" applyNumberFormat="1" applyFont="1" applyBorder="1" applyAlignment="1" applyProtection="1">
      <alignment vertical="center" wrapText="1"/>
    </xf>
    <xf numFmtId="177" fontId="6" fillId="0" borderId="55" xfId="3" applyNumberFormat="1" applyFont="1" applyBorder="1" applyAlignment="1" applyProtection="1">
      <alignment vertical="center" wrapText="1"/>
    </xf>
    <xf numFmtId="177" fontId="10" fillId="0" borderId="33" xfId="3" applyNumberFormat="1" applyFont="1" applyBorder="1" applyAlignment="1" applyProtection="1">
      <alignment vertical="center" wrapText="1"/>
    </xf>
    <xf numFmtId="177" fontId="11" fillId="0" borderId="34" xfId="3" applyNumberFormat="1" applyFont="1" applyBorder="1" applyAlignment="1" applyProtection="1">
      <alignment vertical="center" wrapText="1"/>
    </xf>
    <xf numFmtId="0" fontId="6" fillId="0" borderId="10" xfId="0" applyFont="1" applyBorder="1" applyAlignment="1">
      <alignment horizontal="center" vertical="center" wrapText="1" justifyLastLine="1"/>
    </xf>
    <xf numFmtId="0" fontId="6" fillId="0" borderId="85" xfId="5" applyFont="1" applyBorder="1" applyAlignment="1">
      <alignment horizontal="center" vertical="top" wrapText="1"/>
    </xf>
    <xf numFmtId="0" fontId="6" fillId="0" borderId="83" xfId="5" applyFont="1" applyBorder="1" applyAlignment="1">
      <alignment horizontal="center" vertical="top" wrapText="1"/>
    </xf>
    <xf numFmtId="178" fontId="6" fillId="0" borderId="30" xfId="4" applyNumberFormat="1" applyFont="1" applyBorder="1" applyAlignment="1">
      <alignment horizontal="right" vertical="center" wrapText="1"/>
    </xf>
    <xf numFmtId="178" fontId="6" fillId="0" borderId="14" xfId="5" applyNumberFormat="1" applyFont="1" applyBorder="1" applyAlignment="1">
      <alignment horizontal="right" vertical="center" wrapText="1"/>
    </xf>
    <xf numFmtId="178" fontId="6" fillId="0" borderId="31" xfId="5" applyNumberFormat="1" applyFont="1" applyBorder="1" applyAlignment="1">
      <alignment horizontal="right" vertical="center" wrapText="1"/>
    </xf>
    <xf numFmtId="178" fontId="6" fillId="0" borderId="16" xfId="5" applyNumberFormat="1" applyFont="1" applyBorder="1" applyAlignment="1">
      <alignment horizontal="right" vertical="center" wrapText="1"/>
    </xf>
    <xf numFmtId="178" fontId="6" fillId="0" borderId="58" xfId="5" applyNumberFormat="1" applyFont="1" applyBorder="1" applyAlignment="1">
      <alignment horizontal="right" vertical="center" wrapText="1"/>
    </xf>
    <xf numFmtId="178" fontId="10" fillId="0" borderId="30" xfId="5" applyNumberFormat="1" applyFont="1" applyBorder="1" applyAlignment="1">
      <alignment horizontal="right" vertical="center" wrapText="1"/>
    </xf>
    <xf numFmtId="178" fontId="11" fillId="0" borderId="34" xfId="5" applyNumberFormat="1" applyFont="1" applyBorder="1" applyAlignment="1">
      <alignment horizontal="right" vertical="center" wrapText="1"/>
    </xf>
    <xf numFmtId="178" fontId="6" fillId="0" borderId="36" xfId="5" applyNumberFormat="1" applyFont="1" applyBorder="1" applyAlignment="1">
      <alignment horizontal="right" vertical="center" wrapText="1"/>
    </xf>
    <xf numFmtId="178" fontId="6" fillId="0" borderId="32" xfId="5" applyNumberFormat="1" applyFont="1" applyBorder="1" applyAlignment="1">
      <alignment horizontal="right" vertical="center" wrapText="1"/>
    </xf>
    <xf numFmtId="178" fontId="6" fillId="0" borderId="54" xfId="5" applyNumberFormat="1" applyFont="1" applyBorder="1" applyAlignment="1">
      <alignment horizontal="right" vertical="center" wrapText="1"/>
    </xf>
    <xf numFmtId="178" fontId="6" fillId="0" borderId="33" xfId="5" applyNumberFormat="1" applyFont="1" applyBorder="1" applyAlignment="1">
      <alignment horizontal="right" vertical="center" wrapText="1"/>
    </xf>
    <xf numFmtId="178" fontId="10" fillId="0" borderId="33" xfId="5" applyNumberFormat="1" applyFont="1" applyBorder="1" applyAlignment="1">
      <alignment horizontal="right" vertical="center" wrapText="1"/>
    </xf>
    <xf numFmtId="0" fontId="4" fillId="0" borderId="86" xfId="5" applyFont="1" applyBorder="1" applyAlignment="1">
      <alignment horizontal="center" vertical="center" wrapText="1"/>
    </xf>
    <xf numFmtId="0" fontId="4" fillId="0" borderId="30" xfId="5" applyFont="1" applyBorder="1"/>
    <xf numFmtId="177" fontId="6" fillId="0" borderId="87" xfId="3" applyNumberFormat="1" applyFont="1" applyBorder="1" applyAlignment="1" applyProtection="1">
      <alignment horizontal="right" vertical="center" wrapText="1"/>
    </xf>
    <xf numFmtId="177" fontId="6" fillId="0" borderId="32" xfId="3" applyNumberFormat="1" applyFont="1" applyBorder="1" applyAlignment="1" applyProtection="1">
      <alignment horizontal="right" vertical="center" wrapText="1"/>
    </xf>
    <xf numFmtId="177" fontId="6" fillId="0" borderId="30" xfId="3" applyNumberFormat="1" applyFont="1" applyBorder="1" applyAlignment="1" applyProtection="1">
      <alignment horizontal="right" vertical="center" wrapText="1"/>
    </xf>
    <xf numFmtId="177" fontId="6" fillId="0" borderId="58" xfId="3" applyNumberFormat="1" applyFont="1" applyBorder="1" applyAlignment="1" applyProtection="1">
      <alignment horizontal="right" vertical="center" wrapText="1"/>
    </xf>
    <xf numFmtId="177" fontId="6" fillId="0" borderId="31" xfId="3" applyNumberFormat="1" applyFont="1" applyBorder="1" applyAlignment="1" applyProtection="1">
      <alignment horizontal="right" vertical="center" wrapText="1"/>
    </xf>
    <xf numFmtId="177" fontId="6" fillId="0" borderId="54" xfId="3" applyNumberFormat="1" applyFont="1" applyBorder="1" applyAlignment="1" applyProtection="1">
      <alignment horizontal="right" vertical="center" wrapText="1"/>
    </xf>
    <xf numFmtId="177" fontId="10" fillId="0" borderId="33" xfId="3" applyNumberFormat="1" applyFont="1" applyBorder="1" applyAlignment="1" applyProtection="1">
      <alignment horizontal="right" vertical="center" wrapText="1"/>
    </xf>
    <xf numFmtId="177" fontId="11" fillId="0" borderId="34" xfId="3" applyNumberFormat="1" applyFont="1" applyBorder="1" applyAlignment="1" applyProtection="1">
      <alignment horizontal="right" vertical="center" wrapText="1"/>
    </xf>
    <xf numFmtId="0" fontId="12" fillId="0" borderId="0" xfId="4" applyFont="1"/>
    <xf numFmtId="0" fontId="13" fillId="0" borderId="13" xfId="5" applyFont="1" applyBorder="1" applyAlignment="1">
      <alignment horizontal="right" wrapText="1"/>
    </xf>
    <xf numFmtId="177" fontId="6" fillId="0" borderId="12" xfId="3" applyNumberFormat="1" applyFont="1" applyBorder="1" applyAlignment="1" applyProtection="1">
      <alignment horizontal="right" vertical="center" wrapText="1"/>
    </xf>
    <xf numFmtId="177" fontId="6" fillId="0" borderId="14" xfId="3" applyNumberFormat="1" applyFont="1" applyBorder="1" applyAlignment="1" applyProtection="1">
      <alignment horizontal="right" vertical="center" wrapText="1"/>
    </xf>
    <xf numFmtId="177" fontId="6" fillId="0" borderId="88" xfId="3" applyNumberFormat="1" applyFont="1" applyBorder="1" applyAlignment="1" applyProtection="1">
      <alignment horizontal="right" vertical="center" wrapText="1"/>
    </xf>
    <xf numFmtId="177" fontId="6" fillId="0" borderId="59" xfId="3" applyNumberFormat="1" applyFont="1" applyBorder="1" applyAlignment="1" applyProtection="1">
      <alignment horizontal="right" vertical="center" wrapText="1"/>
    </xf>
    <xf numFmtId="177" fontId="6" fillId="0" borderId="18" xfId="3" applyNumberFormat="1" applyFont="1" applyBorder="1" applyAlignment="1" applyProtection="1">
      <alignment horizontal="right" vertical="center" wrapText="1"/>
    </xf>
    <xf numFmtId="177" fontId="6" fillId="0" borderId="62" xfId="3" applyNumberFormat="1" applyFont="1" applyBorder="1" applyAlignment="1" applyProtection="1">
      <alignment horizontal="right" vertical="center" wrapText="1"/>
    </xf>
    <xf numFmtId="177" fontId="10" fillId="0" borderId="19" xfId="3" applyNumberFormat="1" applyFont="1" applyBorder="1" applyAlignment="1" applyProtection="1">
      <alignment horizontal="right" vertical="center" wrapText="1"/>
    </xf>
    <xf numFmtId="177" fontId="11" fillId="0" borderId="20" xfId="3" applyNumberFormat="1" applyFont="1" applyBorder="1" applyAlignment="1" applyProtection="1">
      <alignment horizontal="right" vertical="center" wrapText="1"/>
    </xf>
    <xf numFmtId="0" fontId="6" fillId="0" borderId="21" xfId="5" applyFont="1" applyBorder="1" applyAlignment="1">
      <alignment horizontal="center" vertical="center" wrapText="1" justifyLastLine="1"/>
    </xf>
    <xf numFmtId="0" fontId="6" fillId="0" borderId="89" xfId="5" applyFont="1" applyBorder="1" applyAlignment="1">
      <alignment horizontal="center" vertical="center" wrapText="1" justifyLastLine="1"/>
    </xf>
    <xf numFmtId="178" fontId="6" fillId="0" borderId="12" xfId="4" applyNumberFormat="1" applyFont="1" applyBorder="1" applyAlignment="1">
      <alignment horizontal="right" vertical="center" wrapText="1"/>
    </xf>
    <xf numFmtId="178" fontId="6" fillId="0" borderId="61" xfId="5" applyNumberFormat="1" applyFont="1" applyBorder="1" applyAlignment="1">
      <alignment horizontal="right" vertical="center" wrapText="1"/>
    </xf>
    <xf numFmtId="178" fontId="6" fillId="0" borderId="59" xfId="5" applyNumberFormat="1" applyFont="1" applyBorder="1" applyAlignment="1">
      <alignment horizontal="right" vertical="center" wrapText="1"/>
    </xf>
    <xf numFmtId="178" fontId="10" fillId="0" borderId="18" xfId="5" applyNumberFormat="1" applyFont="1" applyBorder="1" applyAlignment="1">
      <alignment horizontal="right" vertical="center" wrapText="1"/>
    </xf>
    <xf numFmtId="178" fontId="11" fillId="0" borderId="90" xfId="5" applyNumberFormat="1" applyFont="1" applyBorder="1" applyAlignment="1">
      <alignment horizontal="right" vertical="center" wrapText="1"/>
    </xf>
    <xf numFmtId="178" fontId="6" fillId="0" borderId="62" xfId="5" applyNumberFormat="1" applyFont="1" applyBorder="1" applyAlignment="1">
      <alignment horizontal="right" vertical="center" wrapText="1"/>
    </xf>
    <xf numFmtId="178" fontId="10" fillId="0" borderId="19" xfId="5" applyNumberFormat="1" applyFont="1" applyBorder="1" applyAlignment="1">
      <alignment horizontal="right" vertical="center" wrapText="1"/>
    </xf>
    <xf numFmtId="178" fontId="11" fillId="0" borderId="20" xfId="5" applyNumberFormat="1" applyFont="1" applyBorder="1" applyAlignment="1">
      <alignment horizontal="right" vertical="center" wrapText="1"/>
    </xf>
    <xf numFmtId="0" fontId="4" fillId="0" borderId="91" xfId="5" applyFont="1" applyBorder="1"/>
    <xf numFmtId="0" fontId="4" fillId="0" borderId="64" xfId="5" applyFont="1" applyBorder="1"/>
    <xf numFmtId="0" fontId="4" fillId="0" borderId="92" xfId="5" applyFont="1" applyBorder="1"/>
    <xf numFmtId="177" fontId="6" fillId="0" borderId="93" xfId="3" applyNumberFormat="1" applyFont="1" applyBorder="1" applyAlignment="1" applyProtection="1">
      <alignment horizontal="right" vertical="center" wrapText="1"/>
    </xf>
    <xf numFmtId="177" fontId="6" fillId="0" borderId="69" xfId="3" applyNumberFormat="1" applyFont="1" applyBorder="1" applyAlignment="1" applyProtection="1">
      <alignment horizontal="right" vertical="center" wrapText="1"/>
    </xf>
    <xf numFmtId="177" fontId="6" fillId="0" borderId="64" xfId="3" applyNumberFormat="1" applyFont="1" applyBorder="1" applyAlignment="1" applyProtection="1">
      <alignment horizontal="right" vertical="center" wrapText="1"/>
    </xf>
    <xf numFmtId="177" fontId="6" fillId="0" borderId="65" xfId="3" applyNumberFormat="1" applyFont="1" applyBorder="1" applyAlignment="1" applyProtection="1">
      <alignment horizontal="right" vertical="center" wrapText="1"/>
    </xf>
    <xf numFmtId="177" fontId="6" fillId="0" borderId="94" xfId="3" applyNumberFormat="1" applyFont="1" applyBorder="1" applyAlignment="1" applyProtection="1">
      <alignment horizontal="right" vertical="center" wrapText="1"/>
    </xf>
    <xf numFmtId="177" fontId="10" fillId="0" borderId="67" xfId="3" applyNumberFormat="1" applyFont="1" applyBorder="1" applyAlignment="1" applyProtection="1">
      <alignment horizontal="right" vertical="center" wrapText="1"/>
    </xf>
    <xf numFmtId="177" fontId="11" fillId="0" borderId="68" xfId="3" applyNumberFormat="1" applyFont="1" applyBorder="1" applyAlignment="1" applyProtection="1">
      <alignment horizontal="right" vertical="center" wrapText="1"/>
    </xf>
    <xf numFmtId="0" fontId="4" fillId="0" borderId="28" xfId="5" applyFont="1" applyBorder="1" applyAlignment="1">
      <alignment horizontal="distributed" vertical="center" wrapText="1" justifyLastLine="1"/>
    </xf>
    <xf numFmtId="0" fontId="4" fillId="0" borderId="11" xfId="5" applyFont="1" applyBorder="1" applyAlignment="1">
      <alignment horizontal="center" vertical="center" wrapText="1"/>
    </xf>
    <xf numFmtId="0" fontId="13" fillId="0" borderId="13" xfId="5" applyFont="1" applyBorder="1" applyAlignment="1">
      <alignment horizontal="right"/>
    </xf>
    <xf numFmtId="0" fontId="4" fillId="0" borderId="28" xfId="5" applyFont="1" applyBorder="1" applyAlignment="1">
      <alignment horizontal="distributed" wrapText="1"/>
    </xf>
    <xf numFmtId="0" fontId="4" fillId="0" borderId="53" xfId="5" applyFont="1" applyBorder="1" applyAlignment="1">
      <alignment horizontal="distributed" vertical="center" wrapText="1" justifyLastLine="1"/>
    </xf>
    <xf numFmtId="0" fontId="4" fillId="0" borderId="53" xfId="5" applyFont="1" applyBorder="1" applyAlignment="1">
      <alignment horizontal="center" vertical="top" wrapText="1"/>
    </xf>
    <xf numFmtId="179" fontId="6" fillId="0" borderId="12" xfId="3" applyNumberFormat="1" applyFont="1" applyBorder="1" applyAlignment="1" applyProtection="1">
      <alignment horizontal="right" vertical="center" wrapText="1"/>
    </xf>
    <xf numFmtId="179" fontId="6" fillId="0" borderId="14" xfId="3" applyNumberFormat="1" applyFont="1" applyBorder="1" applyAlignment="1" applyProtection="1">
      <alignment horizontal="right" vertical="center" wrapText="1"/>
    </xf>
    <xf numFmtId="179" fontId="6" fillId="0" borderId="88" xfId="3" applyNumberFormat="1" applyFont="1" applyBorder="1" applyAlignment="1" applyProtection="1">
      <alignment horizontal="right" vertical="center" wrapText="1"/>
    </xf>
    <xf numFmtId="179" fontId="6" fillId="0" borderId="59" xfId="3" applyNumberFormat="1" applyFont="1" applyBorder="1" applyAlignment="1" applyProtection="1">
      <alignment horizontal="right" vertical="center" wrapText="1"/>
    </xf>
    <xf numFmtId="179" fontId="6" fillId="0" borderId="18" xfId="3" applyNumberFormat="1" applyFont="1" applyBorder="1" applyAlignment="1" applyProtection="1">
      <alignment horizontal="right" vertical="center" wrapText="1"/>
    </xf>
    <xf numFmtId="179" fontId="6" fillId="0" borderId="62" xfId="3" applyNumberFormat="1" applyFont="1" applyBorder="1" applyAlignment="1" applyProtection="1">
      <alignment horizontal="right" vertical="center" wrapText="1"/>
    </xf>
    <xf numFmtId="179" fontId="10" fillId="0" borderId="19" xfId="3" applyNumberFormat="1" applyFont="1" applyBorder="1" applyAlignment="1" applyProtection="1">
      <alignment horizontal="right" vertical="center" wrapText="1"/>
    </xf>
    <xf numFmtId="179" fontId="11" fillId="0" borderId="20" xfId="3" applyNumberFormat="1" applyFont="1" applyBorder="1" applyAlignment="1" applyProtection="1">
      <alignment horizontal="right" vertical="center" wrapText="1"/>
    </xf>
    <xf numFmtId="0" fontId="6" fillId="0" borderId="36" xfId="4" applyFont="1" applyBorder="1" applyAlignment="1">
      <alignment horizontal="right" vertical="center"/>
    </xf>
    <xf numFmtId="177" fontId="6" fillId="0" borderId="16" xfId="3" applyNumberFormat="1" applyFont="1" applyBorder="1" applyAlignment="1" applyProtection="1">
      <alignment horizontal="right" vertical="center" wrapText="1"/>
    </xf>
    <xf numFmtId="178" fontId="6" fillId="0" borderId="15" xfId="5" applyNumberFormat="1" applyFont="1" applyBorder="1" applyAlignment="1">
      <alignment horizontal="right" vertical="center" wrapText="1"/>
    </xf>
    <xf numFmtId="0" fontId="4" fillId="0" borderId="95" xfId="5" applyFont="1" applyBorder="1"/>
    <xf numFmtId="0" fontId="4" fillId="0" borderId="46" xfId="5" applyFont="1" applyBorder="1"/>
    <xf numFmtId="0" fontId="4" fillId="0" borderId="96" xfId="5" applyFont="1" applyBorder="1"/>
    <xf numFmtId="177" fontId="6" fillId="0" borderId="97" xfId="3" applyNumberFormat="1" applyFont="1" applyBorder="1" applyAlignment="1" applyProtection="1">
      <alignment horizontal="right" vertical="center" wrapText="1"/>
    </xf>
    <xf numFmtId="177" fontId="6" fillId="0" borderId="44" xfId="3" applyNumberFormat="1" applyFont="1" applyBorder="1" applyAlignment="1" applyProtection="1">
      <alignment horizontal="right" vertical="center" wrapText="1"/>
    </xf>
    <xf numFmtId="177" fontId="6" fillId="0" borderId="46" xfId="3" applyNumberFormat="1" applyFont="1" applyBorder="1" applyAlignment="1" applyProtection="1">
      <alignment horizontal="right" vertical="center" wrapText="1"/>
    </xf>
    <xf numFmtId="177" fontId="6" fillId="0" borderId="74" xfId="3" applyNumberFormat="1" applyFont="1" applyBorder="1" applyAlignment="1" applyProtection="1">
      <alignment horizontal="right" vertical="center" wrapText="1"/>
    </xf>
    <xf numFmtId="177" fontId="6" fillId="0" borderId="45" xfId="3" applyNumberFormat="1" applyFont="1" applyBorder="1" applyAlignment="1" applyProtection="1">
      <alignment horizontal="right" vertical="center" wrapText="1"/>
    </xf>
    <xf numFmtId="177" fontId="10" fillId="0" borderId="42" xfId="3" applyNumberFormat="1" applyFont="1" applyBorder="1" applyAlignment="1" applyProtection="1">
      <alignment horizontal="right" vertical="center" wrapText="1"/>
    </xf>
    <xf numFmtId="177" fontId="11" fillId="0" borderId="47" xfId="3" applyNumberFormat="1" applyFont="1" applyBorder="1" applyAlignment="1" applyProtection="1">
      <alignment horizontal="right" vertical="center" wrapText="1"/>
    </xf>
    <xf numFmtId="0" fontId="6" fillId="0" borderId="35" xfId="5" applyFont="1" applyBorder="1" applyAlignment="1">
      <alignment vertical="center"/>
    </xf>
    <xf numFmtId="0" fontId="6" fillId="0" borderId="11" xfId="5" applyFont="1" applyBorder="1" applyAlignment="1">
      <alignment horizontal="center" vertical="top" wrapText="1"/>
    </xf>
    <xf numFmtId="0" fontId="6" fillId="0" borderId="13" xfId="5" applyFont="1" applyBorder="1" applyAlignment="1">
      <alignment horizontal="center" vertical="top" wrapText="1"/>
    </xf>
    <xf numFmtId="0" fontId="10" fillId="0" borderId="35" xfId="0" applyFont="1" applyBorder="1" applyAlignment="1">
      <alignment horizontal="right" vertical="center"/>
    </xf>
    <xf numFmtId="0" fontId="4" fillId="0" borderId="82" xfId="5" applyFont="1" applyBorder="1" applyAlignment="1">
      <alignment vertical="center" wrapText="1" justifyLastLine="1"/>
    </xf>
    <xf numFmtId="0" fontId="13" fillId="0" borderId="83" xfId="5" applyFont="1" applyBorder="1" applyAlignment="1">
      <alignment horizontal="right"/>
    </xf>
    <xf numFmtId="177" fontId="6" fillId="0" borderId="15" xfId="3" applyNumberFormat="1" applyFont="1" applyBorder="1" applyAlignment="1" applyProtection="1">
      <alignment horizontal="right" vertical="center" wrapText="1"/>
    </xf>
    <xf numFmtId="0" fontId="9" fillId="0" borderId="85" xfId="4" applyFont="1" applyBorder="1" applyAlignment="1">
      <alignment horizontal="center"/>
    </xf>
    <xf numFmtId="178" fontId="6" fillId="0" borderId="87" xfId="4" applyNumberFormat="1" applyFont="1" applyBorder="1" applyAlignment="1">
      <alignment horizontal="center" vertical="center" wrapText="1"/>
    </xf>
    <xf numFmtId="178" fontId="6" fillId="0" borderId="29" xfId="5" applyNumberFormat="1" applyFont="1" applyBorder="1" applyAlignment="1">
      <alignment horizontal="center" vertical="center" wrapText="1"/>
    </xf>
    <xf numFmtId="178" fontId="6" fillId="0" borderId="58" xfId="5" applyNumberFormat="1" applyFont="1" applyBorder="1" applyAlignment="1">
      <alignment horizontal="center" vertical="center" wrapText="1"/>
    </xf>
    <xf numFmtId="178" fontId="6" fillId="0" borderId="32" xfId="5" applyNumberFormat="1" applyFont="1" applyBorder="1" applyAlignment="1">
      <alignment horizontal="center" vertical="center" wrapText="1"/>
    </xf>
    <xf numFmtId="178" fontId="10" fillId="0" borderId="30" xfId="5" applyNumberFormat="1" applyFont="1" applyBorder="1" applyAlignment="1">
      <alignment horizontal="center" vertical="center" wrapText="1"/>
    </xf>
    <xf numFmtId="178" fontId="11" fillId="0" borderId="34" xfId="5" applyNumberFormat="1" applyFont="1" applyBorder="1" applyAlignment="1">
      <alignment horizontal="center" vertical="center" wrapText="1"/>
    </xf>
    <xf numFmtId="178" fontId="6" fillId="0" borderId="30" xfId="5" applyNumberFormat="1" applyFont="1" applyBorder="1" applyAlignment="1">
      <alignment horizontal="center" vertical="center" wrapText="1"/>
    </xf>
    <xf numFmtId="178" fontId="6" fillId="0" borderId="54" xfId="5" applyNumberFormat="1" applyFont="1" applyBorder="1" applyAlignment="1">
      <alignment horizontal="center" vertical="center" wrapText="1"/>
    </xf>
    <xf numFmtId="0" fontId="4" fillId="0" borderId="98" xfId="5" applyFont="1" applyBorder="1" applyAlignment="1">
      <alignment vertical="center" wrapText="1" justifyLastLine="1"/>
    </xf>
    <xf numFmtId="0" fontId="4" fillId="0" borderId="39" xfId="5" applyFont="1" applyBorder="1" applyAlignment="1">
      <alignment horizontal="center" vertical="center" wrapText="1"/>
    </xf>
    <xf numFmtId="0" fontId="13" fillId="0" borderId="40" xfId="5" applyFont="1" applyBorder="1" applyAlignment="1">
      <alignment horizontal="right"/>
    </xf>
    <xf numFmtId="177" fontId="6" fillId="0" borderId="73" xfId="3" applyNumberFormat="1" applyFont="1" applyBorder="1" applyAlignment="1" applyProtection="1">
      <alignment horizontal="right" vertical="center" wrapText="1"/>
    </xf>
    <xf numFmtId="177" fontId="6" fillId="0" borderId="99" xfId="3" applyNumberFormat="1" applyFont="1" applyBorder="1" applyAlignment="1" applyProtection="1">
      <alignment horizontal="right" vertical="center" wrapText="1"/>
    </xf>
    <xf numFmtId="177" fontId="6" fillId="0" borderId="43" xfId="3" applyNumberFormat="1" applyFont="1" applyBorder="1" applyAlignment="1" applyProtection="1">
      <alignment horizontal="right" vertical="center" wrapText="1"/>
    </xf>
    <xf numFmtId="177" fontId="6" fillId="0" borderId="100" xfId="3" applyNumberFormat="1" applyFont="1" applyBorder="1" applyAlignment="1" applyProtection="1">
      <alignment horizontal="right" vertical="center" wrapText="1"/>
    </xf>
    <xf numFmtId="177" fontId="6" fillId="0" borderId="39" xfId="3" applyNumberFormat="1" applyFont="1" applyBorder="1" applyAlignment="1" applyProtection="1">
      <alignment horizontal="right" vertical="center" wrapText="1"/>
    </xf>
    <xf numFmtId="177" fontId="6" fillId="0" borderId="101" xfId="3" applyNumberFormat="1" applyFont="1" applyBorder="1" applyAlignment="1" applyProtection="1">
      <alignment horizontal="right" vertical="center" wrapText="1"/>
    </xf>
    <xf numFmtId="177" fontId="10" fillId="0" borderId="77" xfId="3" applyNumberFormat="1" applyFont="1" applyBorder="1" applyAlignment="1" applyProtection="1">
      <alignment horizontal="right" vertical="center" wrapText="1"/>
    </xf>
    <xf numFmtId="177" fontId="11" fillId="0" borderId="102" xfId="3" applyNumberFormat="1" applyFont="1" applyBorder="1" applyAlignment="1" applyProtection="1">
      <alignment horizontal="right" vertical="center" wrapText="1"/>
    </xf>
    <xf numFmtId="0" fontId="6" fillId="0" borderId="71" xfId="5" applyFont="1" applyBorder="1" applyAlignment="1">
      <alignment horizontal="center" vertical="center" wrapText="1" justifyLastLine="1"/>
    </xf>
    <xf numFmtId="0" fontId="6" fillId="0" borderId="76" xfId="5" applyFont="1" applyBorder="1" applyAlignment="1">
      <alignment horizontal="center" vertical="center" wrapText="1" justifyLastLine="1"/>
    </xf>
    <xf numFmtId="0" fontId="9" fillId="0" borderId="103" xfId="4" applyFont="1" applyBorder="1" applyAlignment="1">
      <alignment horizontal="center"/>
    </xf>
    <xf numFmtId="0" fontId="13" fillId="0" borderId="96" xfId="4" applyFont="1" applyBorder="1" applyAlignment="1">
      <alignment horizontal="right"/>
    </xf>
    <xf numFmtId="178" fontId="6" fillId="0" borderId="97" xfId="4" applyNumberFormat="1" applyFont="1" applyBorder="1" applyAlignment="1">
      <alignment horizontal="center" vertical="center" wrapText="1"/>
    </xf>
    <xf numFmtId="178" fontId="6" fillId="0" borderId="41" xfId="5" applyNumberFormat="1" applyFont="1" applyBorder="1" applyAlignment="1">
      <alignment horizontal="center" vertical="center" wrapText="1"/>
    </xf>
    <xf numFmtId="178" fontId="6" fillId="0" borderId="104" xfId="5" applyNumberFormat="1" applyFont="1" applyBorder="1" applyAlignment="1">
      <alignment horizontal="center" vertical="center" wrapText="1"/>
    </xf>
    <xf numFmtId="178" fontId="6" fillId="0" borderId="44" xfId="5" applyNumberFormat="1" applyFont="1" applyBorder="1" applyAlignment="1">
      <alignment horizontal="center" vertical="center" wrapText="1"/>
    </xf>
    <xf numFmtId="178" fontId="10" fillId="0" borderId="46" xfId="5" applyNumberFormat="1" applyFont="1" applyBorder="1" applyAlignment="1">
      <alignment horizontal="center" vertical="center" wrapText="1"/>
    </xf>
    <xf numFmtId="178" fontId="11" fillId="0" borderId="47" xfId="5" applyNumberFormat="1" applyFont="1" applyBorder="1" applyAlignment="1">
      <alignment horizontal="center" vertical="center" wrapText="1"/>
    </xf>
    <xf numFmtId="178" fontId="6" fillId="0" borderId="36" xfId="5" applyNumberFormat="1" applyFont="1" applyBorder="1" applyAlignment="1">
      <alignment horizontal="right" wrapText="1"/>
    </xf>
    <xf numFmtId="178" fontId="6" fillId="0" borderId="46" xfId="5" applyNumberFormat="1" applyFont="1" applyBorder="1" applyAlignment="1">
      <alignment horizontal="center" vertical="center" wrapText="1"/>
    </xf>
    <xf numFmtId="178" fontId="6" fillId="0" borderId="74" xfId="5" applyNumberFormat="1" applyFont="1" applyBorder="1" applyAlignment="1">
      <alignment horizontal="center" vertical="center" wrapText="1"/>
    </xf>
    <xf numFmtId="0" fontId="9" fillId="0" borderId="0" xfId="4" applyFont="1" applyBorder="1"/>
    <xf numFmtId="0" fontId="14" fillId="0" borderId="0" xfId="4" applyFont="1"/>
    <xf numFmtId="0" fontId="14" fillId="0" borderId="0" xfId="4" applyFont="1" applyAlignment="1">
      <alignment vertical="center"/>
    </xf>
    <xf numFmtId="0" fontId="6" fillId="0" borderId="2" xfId="4" applyFont="1" applyBorder="1" applyAlignment="1">
      <alignment horizontal="distributed" vertical="center" wrapText="1" justifyLastLine="1"/>
    </xf>
    <xf numFmtId="0" fontId="5" fillId="0" borderId="4" xfId="4" applyFont="1" applyBorder="1" applyAlignment="1">
      <alignment horizontal="distributed" vertical="center" wrapText="1" justifyLastLine="1"/>
    </xf>
    <xf numFmtId="0" fontId="0" fillId="0" borderId="105" xfId="4" applyFont="1" applyBorder="1" applyAlignment="1">
      <alignment horizontal="distributed" vertical="center" wrapText="1" justifyLastLine="1"/>
    </xf>
    <xf numFmtId="0" fontId="0" fillId="0" borderId="106" xfId="4" applyFont="1" applyBorder="1" applyAlignment="1">
      <alignment horizontal="distributed" vertical="center" wrapText="1" justifyLastLine="1"/>
    </xf>
    <xf numFmtId="0" fontId="0" fillId="0" borderId="107" xfId="4" applyFont="1" applyBorder="1" applyAlignment="1">
      <alignment horizontal="distributed" vertical="center" wrapText="1" justifyLastLine="1"/>
    </xf>
    <xf numFmtId="0" fontId="5" fillId="0" borderId="106" xfId="4" applyFont="1" applyFill="1" applyBorder="1" applyAlignment="1">
      <alignment horizontal="distributed" vertical="center" wrapText="1" justifyLastLine="1"/>
    </xf>
    <xf numFmtId="0" fontId="5" fillId="0" borderId="108" xfId="4" applyFont="1" applyBorder="1" applyAlignment="1">
      <alignment horizontal="distributed" vertical="center" wrapText="1" justifyLastLine="1"/>
    </xf>
    <xf numFmtId="0" fontId="6" fillId="0" borderId="82" xfId="4" applyFont="1" applyBorder="1" applyAlignment="1">
      <alignment horizontal="center" vertical="center" wrapText="1" justifyLastLine="1"/>
    </xf>
    <xf numFmtId="0" fontId="6" fillId="0" borderId="13" xfId="4" applyFont="1" applyBorder="1" applyAlignment="1">
      <alignment horizontal="center" vertical="center" wrapText="1" justifyLastLine="1"/>
    </xf>
    <xf numFmtId="38" fontId="5" fillId="0" borderId="14" xfId="6" applyFont="1" applyBorder="1" applyAlignment="1">
      <alignment vertical="center" wrapText="1" justifyLastLine="1"/>
    </xf>
    <xf numFmtId="38" fontId="5" fillId="0" borderId="12" xfId="6" applyFont="1" applyBorder="1" applyAlignment="1">
      <alignment vertical="center" wrapText="1" justifyLastLine="1"/>
    </xf>
    <xf numFmtId="38" fontId="0" fillId="0" borderId="14" xfId="6" applyFont="1" applyFill="1" applyBorder="1" applyAlignment="1">
      <alignment vertical="center" wrapText="1" justifyLastLine="1"/>
    </xf>
    <xf numFmtId="38" fontId="0" fillId="0" borderId="12" xfId="6" applyFont="1" applyFill="1" applyBorder="1" applyAlignment="1">
      <alignment vertical="center" wrapText="1" justifyLastLine="1"/>
    </xf>
    <xf numFmtId="38" fontId="0" fillId="0" borderId="61" xfId="6" applyFont="1" applyFill="1" applyBorder="1" applyAlignment="1">
      <alignment vertical="center" wrapText="1" justifyLastLine="1"/>
    </xf>
    <xf numFmtId="38" fontId="0" fillId="0" borderId="59" xfId="6" applyFont="1" applyFill="1" applyBorder="1" applyAlignment="1">
      <alignment vertical="center" wrapText="1" justifyLastLine="1"/>
    </xf>
    <xf numFmtId="38" fontId="5" fillId="0" borderId="20" xfId="6" applyFont="1" applyFill="1" applyBorder="1" applyAlignment="1">
      <alignment vertical="center" wrapText="1" justifyLastLine="1"/>
    </xf>
    <xf numFmtId="0" fontId="6" fillId="0" borderId="82" xfId="4" applyFont="1" applyBorder="1" applyAlignment="1">
      <alignment horizontal="center" vertical="center" wrapText="1"/>
    </xf>
    <xf numFmtId="38" fontId="5" fillId="0" borderId="14" xfId="6" applyFont="1" applyBorder="1" applyAlignment="1">
      <alignment vertical="center"/>
    </xf>
    <xf numFmtId="38" fontId="5" fillId="0" borderId="14" xfId="6" applyFont="1" applyBorder="1" applyAlignment="1" applyProtection="1">
      <alignment vertical="center"/>
    </xf>
    <xf numFmtId="38" fontId="5" fillId="0" borderId="16" xfId="6" applyFont="1" applyFill="1" applyBorder="1" applyAlignment="1" applyProtection="1">
      <alignment vertical="center"/>
    </xf>
    <xf numFmtId="38" fontId="5" fillId="0" borderId="12" xfId="6" applyFont="1" applyFill="1" applyBorder="1" applyAlignment="1" applyProtection="1">
      <alignment vertical="center"/>
    </xf>
    <xf numFmtId="38" fontId="5" fillId="0" borderId="61" xfId="6" applyFont="1" applyFill="1" applyBorder="1" applyAlignment="1" applyProtection="1">
      <alignment vertical="center"/>
    </xf>
    <xf numFmtId="38" fontId="5" fillId="0" borderId="59" xfId="6" applyFont="1" applyFill="1" applyBorder="1" applyAlignment="1" applyProtection="1">
      <alignment vertical="center"/>
    </xf>
    <xf numFmtId="38" fontId="5" fillId="0" borderId="20" xfId="6" applyFont="1" applyFill="1" applyBorder="1" applyAlignment="1" applyProtection="1">
      <alignment vertical="center"/>
    </xf>
    <xf numFmtId="38" fontId="5" fillId="0" borderId="14" xfId="6" applyFont="1" applyFill="1" applyBorder="1" applyAlignment="1">
      <alignment horizontal="right" vertical="center"/>
    </xf>
    <xf numFmtId="180" fontId="6" fillId="0" borderId="13" xfId="4" applyNumberFormat="1" applyFont="1" applyBorder="1" applyAlignment="1">
      <alignment horizontal="center" vertical="center" wrapText="1"/>
    </xf>
    <xf numFmtId="38" fontId="5" fillId="0" borderId="15" xfId="6" applyFont="1" applyFill="1" applyBorder="1" applyAlignment="1" applyProtection="1">
      <alignment vertical="center"/>
    </xf>
    <xf numFmtId="0" fontId="10" fillId="0" borderId="0" xfId="0" applyFont="1" applyBorder="1" applyAlignment="1">
      <alignment horizontal="right" vertical="center"/>
    </xf>
    <xf numFmtId="0" fontId="6" fillId="0" borderId="13" xfId="4" applyFont="1" applyBorder="1" applyAlignment="1">
      <alignment horizontal="center" vertical="center"/>
    </xf>
    <xf numFmtId="0" fontId="6" fillId="0" borderId="98" xfId="4" applyFont="1" applyBorder="1" applyAlignment="1">
      <alignment horizontal="center" vertical="center" wrapText="1"/>
    </xf>
    <xf numFmtId="176" fontId="5" fillId="0" borderId="73" xfId="4" applyNumberFormat="1" applyFont="1" applyBorder="1" applyAlignment="1">
      <alignment vertical="center"/>
    </xf>
    <xf numFmtId="176" fontId="5" fillId="0" borderId="73" xfId="1" applyNumberFormat="1" applyFont="1" applyFill="1" applyBorder="1" applyAlignment="1" applyProtection="1">
      <alignment vertical="center"/>
    </xf>
    <xf numFmtId="176" fontId="5" fillId="0" borderId="39" xfId="1" applyNumberFormat="1" applyFont="1" applyFill="1" applyBorder="1" applyAlignment="1" applyProtection="1">
      <alignment vertical="center"/>
    </xf>
    <xf numFmtId="176" fontId="5" fillId="0" borderId="43" xfId="1" applyNumberFormat="1" applyFont="1" applyFill="1" applyBorder="1" applyAlignment="1" applyProtection="1">
      <alignment vertical="center"/>
    </xf>
    <xf numFmtId="176" fontId="5" fillId="0" borderId="99" xfId="1" applyNumberFormat="1" applyFont="1" applyFill="1" applyBorder="1" applyAlignment="1" applyProtection="1">
      <alignment vertical="center"/>
    </xf>
    <xf numFmtId="176" fontId="5" fillId="0" borderId="100" xfId="1" applyNumberFormat="1" applyFont="1" applyFill="1" applyBorder="1" applyAlignment="1" applyProtection="1">
      <alignment vertical="center"/>
    </xf>
    <xf numFmtId="176" fontId="5" fillId="0" borderId="102" xfId="1" applyNumberFormat="1" applyFont="1" applyFill="1" applyBorder="1" applyAlignment="1" applyProtection="1">
      <alignment vertical="center"/>
    </xf>
    <xf numFmtId="0" fontId="15" fillId="0" borderId="0" xfId="4" applyFont="1"/>
    <xf numFmtId="0" fontId="14" fillId="0" borderId="0" xfId="4" applyFont="1" applyAlignment="1">
      <alignment horizontal="right" vertical="center"/>
    </xf>
    <xf numFmtId="181" fontId="14" fillId="0" borderId="0" xfId="4" applyNumberFormat="1" applyFont="1"/>
    <xf numFmtId="0" fontId="5" fillId="0" borderId="107" xfId="4" applyFont="1" applyBorder="1" applyAlignment="1">
      <alignment horizontal="distributed" vertical="center" wrapText="1" justifyLastLine="1"/>
    </xf>
    <xf numFmtId="0" fontId="5" fillId="0" borderId="79" xfId="0" applyFont="1" applyBorder="1" applyAlignment="1">
      <alignment horizontal="center" vertical="center" wrapText="1"/>
    </xf>
    <xf numFmtId="0" fontId="6" fillId="0" borderId="0" xfId="4" applyFont="1" applyAlignment="1">
      <alignment horizontal="left"/>
    </xf>
    <xf numFmtId="0" fontId="5" fillId="0" borderId="6" xfId="4" applyFont="1" applyBorder="1" applyAlignment="1">
      <alignment horizontal="distributed" vertical="center" wrapText="1" justifyLastLine="1"/>
    </xf>
    <xf numFmtId="0" fontId="6" fillId="0" borderId="0" xfId="4" applyFont="1" applyBorder="1" applyAlignment="1">
      <alignment vertical="center"/>
    </xf>
    <xf numFmtId="0" fontId="6" fillId="0" borderId="60" xfId="4" applyFont="1" applyBorder="1" applyAlignment="1">
      <alignment horizontal="distributed" vertical="center" wrapText="1" justifyLastLine="1"/>
    </xf>
    <xf numFmtId="180" fontId="5" fillId="0" borderId="29" xfId="4" applyNumberFormat="1" applyFont="1" applyBorder="1" applyAlignment="1">
      <alignment horizontal="right" vertical="center" wrapText="1" justifyLastLine="1"/>
    </xf>
    <xf numFmtId="180" fontId="5" fillId="0" borderId="30" xfId="4" applyNumberFormat="1" applyFont="1" applyBorder="1" applyAlignment="1">
      <alignment horizontal="right" vertical="center" wrapText="1" justifyLastLine="1"/>
    </xf>
    <xf numFmtId="180" fontId="5" fillId="0" borderId="14" xfId="4" applyNumberFormat="1" applyFont="1" applyBorder="1" applyAlignment="1">
      <alignment horizontal="right" vertical="center" wrapText="1" justifyLastLine="1"/>
    </xf>
    <xf numFmtId="180" fontId="5" fillId="0" borderId="61" xfId="4" applyNumberFormat="1" applyFont="1" applyBorder="1" applyAlignment="1">
      <alignment horizontal="right" vertical="center" wrapText="1" justifyLastLine="1"/>
    </xf>
    <xf numFmtId="180" fontId="5" fillId="0" borderId="58" xfId="4" applyNumberFormat="1" applyFont="1" applyBorder="1" applyAlignment="1">
      <alignment horizontal="right" vertical="center" wrapText="1" justifyLastLine="1"/>
    </xf>
    <xf numFmtId="180" fontId="5" fillId="0" borderId="33" xfId="4" applyNumberFormat="1" applyFont="1" applyBorder="1" applyAlignment="1">
      <alignment horizontal="right" vertical="center" wrapText="1" justifyLastLine="1"/>
    </xf>
    <xf numFmtId="180" fontId="5" fillId="0" borderId="34" xfId="4" applyNumberFormat="1" applyFont="1" applyBorder="1" applyAlignment="1">
      <alignment horizontal="right" vertical="center" wrapText="1" justifyLastLine="1"/>
    </xf>
    <xf numFmtId="0" fontId="6" fillId="0" borderId="53" xfId="4" applyFont="1" applyBorder="1" applyAlignment="1">
      <alignment horizontal="distributed" vertical="center" wrapText="1" justifyLastLine="1"/>
    </xf>
    <xf numFmtId="0" fontId="5" fillId="0" borderId="23" xfId="4" applyFont="1" applyBorder="1" applyAlignment="1">
      <alignment horizontal="right" vertical="center" wrapText="1" justifyLastLine="1"/>
    </xf>
    <xf numFmtId="0" fontId="5" fillId="0" borderId="23" xfId="4" applyFont="1" applyBorder="1" applyAlignment="1">
      <alignment horizontal="right" vertical="center" wrapText="1"/>
    </xf>
    <xf numFmtId="0" fontId="5" fillId="0" borderId="29" xfId="4" applyFont="1" applyBorder="1" applyAlignment="1">
      <alignment horizontal="right" vertical="center" wrapText="1"/>
    </xf>
    <xf numFmtId="0" fontId="5" fillId="0" borderId="30" xfId="4" applyFont="1" applyBorder="1" applyAlignment="1">
      <alignment horizontal="right" vertical="center" wrapText="1"/>
    </xf>
    <xf numFmtId="0" fontId="5" fillId="0" borderId="14" xfId="4" applyFont="1" applyBorder="1" applyAlignment="1">
      <alignment horizontal="right" vertical="center" wrapText="1"/>
    </xf>
    <xf numFmtId="0" fontId="5" fillId="0" borderId="61" xfId="4" applyFont="1" applyBorder="1" applyAlignment="1">
      <alignment horizontal="right" vertical="center" wrapText="1"/>
    </xf>
    <xf numFmtId="0" fontId="5" fillId="0" borderId="58" xfId="4" applyFont="1" applyBorder="1" applyAlignment="1">
      <alignment horizontal="right" vertical="center" wrapText="1"/>
    </xf>
    <xf numFmtId="0" fontId="5" fillId="0" borderId="29" xfId="4" applyFont="1" applyBorder="1" applyAlignment="1">
      <alignment horizontal="right" vertical="center" wrapText="1" justifyLastLine="1"/>
    </xf>
    <xf numFmtId="0" fontId="5" fillId="0" borderId="31" xfId="4" applyFont="1" applyBorder="1" applyAlignment="1">
      <alignment horizontal="right" vertical="center" wrapText="1"/>
    </xf>
    <xf numFmtId="0" fontId="5" fillId="0" borderId="16" xfId="4" applyFont="1" applyBorder="1" applyAlignment="1">
      <alignment horizontal="right" vertical="center" wrapText="1"/>
    </xf>
    <xf numFmtId="0" fontId="3" fillId="0" borderId="0" xfId="4" applyFont="1" applyBorder="1" applyAlignment="1">
      <alignment vertical="center"/>
    </xf>
    <xf numFmtId="181" fontId="6" fillId="0" borderId="0" xfId="4" applyNumberFormat="1" applyFont="1" applyAlignment="1">
      <alignment vertical="center"/>
    </xf>
    <xf numFmtId="181" fontId="6" fillId="0" borderId="60" xfId="4" applyNumberFormat="1" applyFont="1" applyBorder="1" applyAlignment="1">
      <alignment horizontal="distributed" vertical="center" wrapText="1" justifyLastLine="1"/>
    </xf>
    <xf numFmtId="181" fontId="5" fillId="0" borderId="29" xfId="4" applyNumberFormat="1" applyFont="1" applyBorder="1" applyAlignment="1">
      <alignment horizontal="right" vertical="center" wrapText="1" justifyLastLine="1"/>
    </xf>
    <xf numFmtId="181" fontId="5" fillId="0" borderId="14" xfId="4" applyNumberFormat="1" applyFont="1" applyBorder="1" applyAlignment="1">
      <alignment horizontal="right" vertical="center" wrapText="1" justifyLastLine="1"/>
    </xf>
    <xf numFmtId="181" fontId="5" fillId="0" borderId="32" xfId="4" applyNumberFormat="1" applyFont="1" applyBorder="1" applyAlignment="1">
      <alignment horizontal="right" vertical="center" wrapText="1" justifyLastLine="1"/>
    </xf>
    <xf numFmtId="181" fontId="5" fillId="0" borderId="30" xfId="4" applyNumberFormat="1" applyFont="1" applyBorder="1" applyAlignment="1">
      <alignment horizontal="right" vertical="center" wrapText="1" justifyLastLine="1"/>
    </xf>
    <xf numFmtId="181" fontId="5" fillId="0" borderId="54" xfId="4" applyNumberFormat="1" applyFont="1" applyBorder="1" applyAlignment="1">
      <alignment horizontal="right" vertical="center" wrapText="1" justifyLastLine="1"/>
    </xf>
    <xf numFmtId="181" fontId="5" fillId="0" borderId="58" xfId="4" applyNumberFormat="1" applyFont="1" applyBorder="1" applyAlignment="1">
      <alignment horizontal="right" vertical="center" wrapText="1" justifyLastLine="1"/>
    </xf>
    <xf numFmtId="181" fontId="5" fillId="0" borderId="33" xfId="4" applyNumberFormat="1" applyFont="1" applyBorder="1" applyAlignment="1">
      <alignment horizontal="right" vertical="center" wrapText="1" justifyLastLine="1"/>
    </xf>
    <xf numFmtId="181" fontId="5" fillId="0" borderId="34" xfId="4" applyNumberFormat="1" applyFont="1" applyBorder="1" applyAlignment="1">
      <alignment horizontal="right" vertical="center" wrapText="1" justifyLastLine="1"/>
    </xf>
    <xf numFmtId="181" fontId="6" fillId="0" borderId="0" xfId="4" applyNumberFormat="1" applyFont="1"/>
    <xf numFmtId="181" fontId="6" fillId="0" borderId="53" xfId="4" applyNumberFormat="1" applyFont="1" applyBorder="1" applyAlignment="1">
      <alignment horizontal="distributed" vertical="center" wrapText="1" justifyLastLine="1"/>
    </xf>
    <xf numFmtId="181" fontId="5" fillId="0" borderId="29" xfId="4" applyNumberFormat="1" applyFont="1" applyBorder="1" applyAlignment="1">
      <alignment horizontal="right" vertical="center" wrapText="1"/>
    </xf>
    <xf numFmtId="181" fontId="5" fillId="0" borderId="30" xfId="4" applyNumberFormat="1" applyFont="1" applyBorder="1" applyAlignment="1">
      <alignment horizontal="right" vertical="center" wrapText="1"/>
    </xf>
    <xf numFmtId="181" fontId="5" fillId="0" borderId="14" xfId="4" applyNumberFormat="1" applyFont="1" applyBorder="1" applyAlignment="1">
      <alignment horizontal="right" vertical="center" wrapText="1"/>
    </xf>
    <xf numFmtId="181" fontId="5" fillId="0" borderId="61" xfId="4" applyNumberFormat="1" applyFont="1" applyBorder="1" applyAlignment="1">
      <alignment horizontal="right" vertical="center" wrapText="1"/>
    </xf>
    <xf numFmtId="181" fontId="5" fillId="0" borderId="58" xfId="4" applyNumberFormat="1" applyFont="1" applyBorder="1" applyAlignment="1">
      <alignment horizontal="right" vertical="center" wrapText="1"/>
    </xf>
    <xf numFmtId="181" fontId="5" fillId="0" borderId="31" xfId="4" applyNumberFormat="1" applyFont="1" applyBorder="1" applyAlignment="1">
      <alignment horizontal="right" vertical="center" wrapText="1"/>
    </xf>
    <xf numFmtId="181" fontId="5" fillId="0" borderId="16" xfId="4" applyNumberFormat="1" applyFont="1" applyBorder="1" applyAlignment="1">
      <alignment horizontal="right" vertical="center" wrapText="1"/>
    </xf>
    <xf numFmtId="181" fontId="3" fillId="0" borderId="0" xfId="4" applyNumberFormat="1" applyFont="1" applyBorder="1" applyAlignment="1">
      <alignment vertical="center"/>
    </xf>
    <xf numFmtId="180" fontId="5" fillId="0" borderId="14" xfId="4" applyNumberFormat="1" applyFont="1" applyBorder="1" applyAlignment="1">
      <alignment horizontal="right" vertical="center" wrapText="1"/>
    </xf>
    <xf numFmtId="180" fontId="5" fillId="0" borderId="16" xfId="4" applyNumberFormat="1" applyFont="1" applyBorder="1" applyAlignment="1">
      <alignment horizontal="right" vertical="center" wrapText="1"/>
    </xf>
    <xf numFmtId="180" fontId="5" fillId="0" borderId="12" xfId="4" applyNumberFormat="1" applyFont="1" applyBorder="1" applyAlignment="1">
      <alignment horizontal="right" vertical="center" wrapText="1"/>
    </xf>
    <xf numFmtId="180" fontId="5" fillId="0" borderId="61" xfId="4" applyNumberFormat="1" applyFont="1" applyBorder="1" applyAlignment="1">
      <alignment horizontal="right" vertical="center" wrapText="1"/>
    </xf>
    <xf numFmtId="180" fontId="5" fillId="0" borderId="59" xfId="4" applyNumberFormat="1" applyFont="1" applyBorder="1" applyAlignment="1">
      <alignment horizontal="right" vertical="center" wrapText="1"/>
    </xf>
    <xf numFmtId="180" fontId="5" fillId="0" borderId="62" xfId="4" applyNumberFormat="1" applyFont="1" applyBorder="1" applyAlignment="1">
      <alignment horizontal="right" vertical="center" wrapText="1"/>
    </xf>
    <xf numFmtId="180" fontId="5" fillId="0" borderId="19" xfId="4" applyNumberFormat="1" applyFont="1" applyBorder="1" applyAlignment="1">
      <alignment horizontal="right" vertical="center" wrapText="1"/>
    </xf>
    <xf numFmtId="180" fontId="5" fillId="0" borderId="20" xfId="4" applyNumberFormat="1" applyFont="1" applyBorder="1" applyAlignment="1">
      <alignment horizontal="right" vertical="center" wrapText="1"/>
    </xf>
    <xf numFmtId="0" fontId="6" fillId="0" borderId="0" xfId="4" applyFont="1"/>
    <xf numFmtId="0" fontId="5" fillId="0" borderId="14" xfId="4" applyFont="1" applyBorder="1" applyAlignment="1">
      <alignment horizontal="right" vertical="center" wrapText="1" justifyLastLine="1"/>
    </xf>
    <xf numFmtId="0" fontId="5" fillId="0" borderId="12" xfId="4" applyFont="1" applyBorder="1" applyAlignment="1">
      <alignment horizontal="right" vertical="center" wrapText="1"/>
    </xf>
    <xf numFmtId="0" fontId="5" fillId="0" borderId="59" xfId="4" applyFont="1" applyBorder="1" applyAlignment="1">
      <alignment horizontal="right" vertical="center" wrapText="1"/>
    </xf>
    <xf numFmtId="3" fontId="5" fillId="0" borderId="14" xfId="4" applyNumberFormat="1" applyFont="1" applyBorder="1" applyAlignment="1">
      <alignment horizontal="right" vertical="center" wrapText="1"/>
    </xf>
    <xf numFmtId="3" fontId="5" fillId="0" borderId="12" xfId="4" applyNumberFormat="1" applyFont="1" applyBorder="1" applyAlignment="1">
      <alignment horizontal="right" vertical="center" wrapText="1"/>
    </xf>
    <xf numFmtId="3" fontId="5" fillId="0" borderId="15" xfId="4" applyNumberFormat="1" applyFont="1" applyBorder="1" applyAlignment="1">
      <alignment horizontal="right" vertical="center" wrapText="1"/>
    </xf>
    <xf numFmtId="3" fontId="5" fillId="0" borderId="16" xfId="4" applyNumberFormat="1" applyFont="1" applyBorder="1" applyAlignment="1">
      <alignment horizontal="right" vertical="center" wrapText="1"/>
    </xf>
    <xf numFmtId="3" fontId="5" fillId="0" borderId="59" xfId="4" applyNumberFormat="1" applyFont="1" applyBorder="1" applyAlignment="1">
      <alignment horizontal="right" vertical="center" wrapText="1"/>
    </xf>
    <xf numFmtId="181" fontId="5" fillId="0" borderId="63" xfId="4" applyNumberFormat="1" applyFont="1" applyBorder="1" applyAlignment="1">
      <alignment horizontal="right" vertical="center" wrapText="1" justifyLastLine="1"/>
    </xf>
    <xf numFmtId="181" fontId="5" fillId="0" borderId="63" xfId="4" applyNumberFormat="1" applyFont="1" applyBorder="1" applyAlignment="1">
      <alignment horizontal="right" vertical="center" wrapText="1"/>
    </xf>
    <xf numFmtId="181" fontId="5" fillId="0" borderId="70" xfId="4" applyNumberFormat="1" applyFont="1" applyBorder="1" applyAlignment="1">
      <alignment horizontal="right" vertical="center" wrapText="1"/>
    </xf>
    <xf numFmtId="181" fontId="5" fillId="0" borderId="64" xfId="4" applyNumberFormat="1" applyFont="1" applyBorder="1" applyAlignment="1">
      <alignment horizontal="right" vertical="center" wrapText="1"/>
    </xf>
    <xf numFmtId="181" fontId="5" fillId="0" borderId="65" xfId="4" applyNumberFormat="1" applyFont="1" applyBorder="1" applyAlignment="1">
      <alignment horizontal="right" vertical="center" wrapText="1"/>
    </xf>
    <xf numFmtId="181" fontId="5" fillId="0" borderId="66" xfId="4" applyNumberFormat="1" applyFont="1" applyBorder="1" applyAlignment="1">
      <alignment horizontal="right" vertical="center" wrapText="1"/>
    </xf>
    <xf numFmtId="181" fontId="5" fillId="0" borderId="67" xfId="4" applyNumberFormat="1" applyFont="1" applyBorder="1" applyAlignment="1">
      <alignment horizontal="right" vertical="center" wrapText="1"/>
    </xf>
    <xf numFmtId="181" fontId="5" fillId="0" borderId="68" xfId="4" applyNumberFormat="1" applyFont="1" applyBorder="1" applyAlignment="1">
      <alignment horizontal="right" vertical="center" wrapText="1"/>
    </xf>
    <xf numFmtId="181" fontId="5" fillId="0" borderId="69" xfId="4" applyNumberFormat="1" applyFont="1" applyBorder="1" applyAlignment="1">
      <alignment horizontal="right" vertical="center" wrapText="1"/>
    </xf>
    <xf numFmtId="180" fontId="5" fillId="0" borderId="23" xfId="4" applyNumberFormat="1" applyFont="1" applyBorder="1" applyAlignment="1">
      <alignment horizontal="right" vertical="center" wrapText="1" justifyLastLine="1"/>
    </xf>
    <xf numFmtId="180" fontId="5" fillId="0" borderId="23" xfId="4" applyNumberFormat="1" applyFont="1" applyBorder="1" applyAlignment="1">
      <alignment horizontal="right" vertical="center" wrapText="1"/>
    </xf>
    <xf numFmtId="180" fontId="5" fillId="0" borderId="25" xfId="4" applyNumberFormat="1" applyFont="1" applyBorder="1" applyAlignment="1">
      <alignment horizontal="right" vertical="center" wrapText="1"/>
    </xf>
    <xf numFmtId="180" fontId="5" fillId="0" borderId="0" xfId="4" applyNumberFormat="1" applyFont="1" applyBorder="1" applyAlignment="1">
      <alignment horizontal="right" vertical="center" wrapText="1"/>
    </xf>
    <xf numFmtId="180" fontId="5" fillId="0" borderId="109" xfId="4" applyNumberFormat="1" applyFont="1" applyBorder="1" applyAlignment="1">
      <alignment horizontal="right" vertical="center" wrapText="1"/>
    </xf>
    <xf numFmtId="180" fontId="5" fillId="0" borderId="57" xfId="4" applyNumberFormat="1" applyFont="1" applyBorder="1" applyAlignment="1">
      <alignment horizontal="right" vertical="center" wrapText="1"/>
    </xf>
    <xf numFmtId="180" fontId="5" fillId="0" borderId="110" xfId="4" applyNumberFormat="1" applyFont="1" applyBorder="1" applyAlignment="1">
      <alignment horizontal="right" vertical="center" wrapText="1"/>
    </xf>
    <xf numFmtId="180" fontId="5" fillId="0" borderId="26" xfId="4" applyNumberFormat="1" applyFont="1" applyBorder="1" applyAlignment="1">
      <alignment horizontal="right" vertical="center" wrapText="1"/>
    </xf>
    <xf numFmtId="180" fontId="5" fillId="0" borderId="27" xfId="4" applyNumberFormat="1" applyFont="1" applyBorder="1" applyAlignment="1">
      <alignment horizontal="right" vertical="center" wrapText="1"/>
    </xf>
    <xf numFmtId="0" fontId="5" fillId="0" borderId="0" xfId="4" applyFont="1" applyBorder="1" applyAlignment="1">
      <alignment horizontal="right" vertical="center" wrapText="1"/>
    </xf>
    <xf numFmtId="0" fontId="5" fillId="0" borderId="57" xfId="4" applyFont="1" applyBorder="1" applyAlignment="1">
      <alignment horizontal="right" vertical="center" wrapText="1"/>
    </xf>
    <xf numFmtId="0" fontId="5" fillId="0" borderId="25" xfId="4" applyFont="1" applyBorder="1" applyAlignment="1">
      <alignment horizontal="right" vertical="center" wrapText="1"/>
    </xf>
    <xf numFmtId="0" fontId="5" fillId="0" borderId="24" xfId="4" applyFont="1" applyBorder="1" applyAlignment="1">
      <alignment horizontal="right" vertical="center" wrapText="1"/>
    </xf>
    <xf numFmtId="0" fontId="3" fillId="0" borderId="0" xfId="4" applyFont="1" applyAlignment="1">
      <alignment vertical="center"/>
    </xf>
    <xf numFmtId="181" fontId="5" fillId="0" borderId="32" xfId="4" applyNumberFormat="1" applyFont="1" applyBorder="1" applyAlignment="1">
      <alignment horizontal="right" vertical="center" wrapText="1"/>
    </xf>
    <xf numFmtId="181" fontId="5" fillId="0" borderId="54" xfId="4" applyNumberFormat="1" applyFont="1" applyBorder="1" applyAlignment="1">
      <alignment horizontal="right" vertical="center" wrapText="1"/>
    </xf>
    <xf numFmtId="181" fontId="5" fillId="0" borderId="33" xfId="4" applyNumberFormat="1" applyFont="1" applyBorder="1" applyAlignment="1">
      <alignment horizontal="right" vertical="center" wrapText="1"/>
    </xf>
    <xf numFmtId="181" fontId="5" fillId="0" borderId="34" xfId="4" applyNumberFormat="1" applyFont="1" applyBorder="1" applyAlignment="1">
      <alignment horizontal="right" vertical="center" wrapText="1"/>
    </xf>
    <xf numFmtId="181" fontId="3" fillId="0" borderId="0" xfId="4" applyNumberFormat="1" applyFont="1" applyAlignment="1">
      <alignment vertical="center"/>
    </xf>
    <xf numFmtId="0" fontId="3" fillId="0" borderId="10" xfId="4" applyFont="1" applyBorder="1" applyAlignment="1">
      <alignment horizontal="distributed" vertical="center" wrapText="1" justifyLastLine="1"/>
    </xf>
    <xf numFmtId="0" fontId="5" fillId="0" borderId="15" xfId="4" applyFont="1" applyBorder="1" applyAlignment="1">
      <alignment horizontal="right" vertical="center" wrapText="1"/>
    </xf>
    <xf numFmtId="181" fontId="6" fillId="0" borderId="72" xfId="4" applyNumberFormat="1" applyFont="1" applyBorder="1" applyAlignment="1">
      <alignment horizontal="distributed" vertical="center" wrapText="1" justifyLastLine="1"/>
    </xf>
    <xf numFmtId="181" fontId="5" fillId="0" borderId="41" xfId="4" applyNumberFormat="1" applyFont="1" applyBorder="1" applyAlignment="1">
      <alignment horizontal="right" vertical="center" wrapText="1" justifyLastLine="1"/>
    </xf>
    <xf numFmtId="181" fontId="5" fillId="0" borderId="41" xfId="4" applyNumberFormat="1" applyFont="1" applyBorder="1" applyAlignment="1">
      <alignment horizontal="right" vertical="center" wrapText="1"/>
    </xf>
    <xf numFmtId="181" fontId="5" fillId="0" borderId="73" xfId="4" applyNumberFormat="1" applyFont="1" applyBorder="1" applyAlignment="1">
      <alignment horizontal="right" vertical="center" wrapText="1"/>
    </xf>
    <xf numFmtId="181" fontId="5" fillId="0" borderId="44" xfId="4" applyNumberFormat="1" applyFont="1" applyBorder="1" applyAlignment="1">
      <alignment horizontal="right" vertical="center" wrapText="1"/>
    </xf>
    <xf numFmtId="181" fontId="5" fillId="0" borderId="46" xfId="4" applyNumberFormat="1" applyFont="1" applyBorder="1" applyAlignment="1">
      <alignment horizontal="right" vertical="center" wrapText="1"/>
    </xf>
    <xf numFmtId="181" fontId="5" fillId="0" borderId="74" xfId="4" applyNumberFormat="1" applyFont="1" applyBorder="1" applyAlignment="1">
      <alignment horizontal="right" vertical="center" wrapText="1"/>
    </xf>
    <xf numFmtId="181" fontId="5" fillId="0" borderId="104" xfId="4" applyNumberFormat="1" applyFont="1" applyBorder="1" applyAlignment="1">
      <alignment horizontal="right" vertical="center" wrapText="1"/>
    </xf>
    <xf numFmtId="181" fontId="5" fillId="0" borderId="75" xfId="4" applyNumberFormat="1" applyFont="1" applyBorder="1" applyAlignment="1">
      <alignment horizontal="right" vertical="center" wrapText="1"/>
    </xf>
    <xf numFmtId="181" fontId="5" fillId="0" borderId="42" xfId="4" applyNumberFormat="1" applyFont="1" applyBorder="1" applyAlignment="1">
      <alignment horizontal="right" vertical="center" wrapText="1"/>
    </xf>
    <xf numFmtId="181" fontId="5" fillId="0" borderId="47" xfId="4" applyNumberFormat="1" applyFont="1" applyBorder="1" applyAlignment="1">
      <alignment horizontal="right" vertical="center" wrapText="1"/>
    </xf>
    <xf numFmtId="0" fontId="3" fillId="0" borderId="71" xfId="4" applyFont="1" applyBorder="1" applyAlignment="1">
      <alignment horizontal="distributed" vertical="center" wrapText="1" justifyLastLine="1"/>
    </xf>
    <xf numFmtId="181" fontId="5" fillId="0" borderId="111" xfId="4" applyNumberFormat="1" applyFont="1" applyBorder="1" applyAlignment="1">
      <alignment horizontal="right" vertical="center" wrapText="1"/>
    </xf>
    <xf numFmtId="181" fontId="5" fillId="0" borderId="45" xfId="4" applyNumberFormat="1" applyFont="1" applyBorder="1" applyAlignment="1">
      <alignment horizontal="right" vertical="center" wrapText="1"/>
    </xf>
    <xf numFmtId="0" fontId="16" fillId="0" borderId="0" xfId="4" applyFont="1" applyAlignment="1">
      <alignment horizontal="left" vertical="center"/>
    </xf>
    <xf numFmtId="0" fontId="16" fillId="0" borderId="0" xfId="4" applyFont="1" applyAlignment="1">
      <alignment horizontal="right"/>
    </xf>
    <xf numFmtId="3" fontId="5" fillId="0" borderId="29" xfId="4" applyNumberFormat="1" applyFont="1" applyBorder="1" applyAlignment="1">
      <alignment horizontal="right" vertical="center" wrapText="1"/>
    </xf>
    <xf numFmtId="3" fontId="5" fillId="0" borderId="30" xfId="4" applyNumberFormat="1" applyFont="1" applyBorder="1" applyAlignment="1">
      <alignment horizontal="right" vertical="center" wrapText="1"/>
    </xf>
    <xf numFmtId="3" fontId="5" fillId="0" borderId="31" xfId="4" applyNumberFormat="1" applyFont="1" applyBorder="1" applyAlignment="1">
      <alignment horizontal="right" vertical="center" wrapText="1"/>
    </xf>
    <xf numFmtId="3" fontId="5" fillId="0" borderId="58" xfId="4" applyNumberFormat="1" applyFont="1" applyBorder="1" applyAlignment="1">
      <alignment horizontal="right" vertical="center" wrapText="1"/>
    </xf>
    <xf numFmtId="3" fontId="5" fillId="0" borderId="34" xfId="4" applyNumberFormat="1" applyFont="1" applyBorder="1" applyAlignment="1">
      <alignment horizontal="right" vertical="center" wrapText="1"/>
    </xf>
    <xf numFmtId="0" fontId="9" fillId="0" borderId="0" xfId="4" applyFont="1" applyAlignment="1">
      <alignment horizontal="right"/>
    </xf>
    <xf numFmtId="3" fontId="5" fillId="0" borderId="20" xfId="4" applyNumberFormat="1" applyFont="1" applyBorder="1" applyAlignment="1">
      <alignment horizontal="right" vertical="center" wrapText="1"/>
    </xf>
    <xf numFmtId="0" fontId="5" fillId="0" borderId="16" xfId="4" applyFont="1" applyBorder="1" applyAlignment="1">
      <alignment horizontal="right" vertical="center" wrapText="1" justifyLastLine="1"/>
    </xf>
    <xf numFmtId="0" fontId="5" fillId="0" borderId="15" xfId="4" applyFont="1" applyBorder="1" applyAlignment="1">
      <alignment horizontal="right" vertical="center" wrapText="1" justifyLastLine="1"/>
    </xf>
    <xf numFmtId="0" fontId="5" fillId="0" borderId="59" xfId="4" applyFont="1" applyBorder="1" applyAlignment="1">
      <alignment horizontal="right" vertical="center" wrapText="1" justifyLastLine="1"/>
    </xf>
    <xf numFmtId="0" fontId="5" fillId="0" borderId="12" xfId="4" applyFont="1" applyBorder="1" applyAlignment="1">
      <alignment horizontal="right" vertical="center" wrapText="1" justifyLastLine="1"/>
    </xf>
    <xf numFmtId="0" fontId="5" fillId="0" borderId="20" xfId="4" applyFont="1" applyBorder="1" applyAlignment="1">
      <alignment horizontal="right" vertical="center" wrapText="1" justifyLastLine="1"/>
    </xf>
    <xf numFmtId="0" fontId="6" fillId="0" borderId="37" xfId="0" applyFont="1" applyBorder="1" applyAlignment="1">
      <alignment horizontal="distributed" vertical="center" wrapText="1" justifyLastLine="1"/>
    </xf>
    <xf numFmtId="0" fontId="5" fillId="0" borderId="41" xfId="4" applyFont="1" applyBorder="1" applyAlignment="1">
      <alignment horizontal="right" vertical="center" wrapText="1" justifyLastLine="1"/>
    </xf>
    <xf numFmtId="0" fontId="5" fillId="0" borderId="46" xfId="4" applyFont="1" applyBorder="1" applyAlignment="1">
      <alignment horizontal="right" vertical="center" wrapText="1" justifyLastLine="1"/>
    </xf>
    <xf numFmtId="0" fontId="5" fillId="0" borderId="73" xfId="4" applyFont="1" applyBorder="1" applyAlignment="1">
      <alignment horizontal="right" vertical="center" wrapText="1" justifyLastLine="1"/>
    </xf>
    <xf numFmtId="0" fontId="5" fillId="0" borderId="45" xfId="4" applyFont="1" applyBorder="1" applyAlignment="1">
      <alignment horizontal="right" vertical="center" wrapText="1" justifyLastLine="1"/>
    </xf>
    <xf numFmtId="0" fontId="5" fillId="0" borderId="104" xfId="4" applyFont="1" applyBorder="1" applyAlignment="1">
      <alignment horizontal="right" vertical="center" wrapText="1" justifyLastLine="1"/>
    </xf>
    <xf numFmtId="0" fontId="5" fillId="0" borderId="47" xfId="4" applyFont="1" applyBorder="1" applyAlignment="1">
      <alignment horizontal="right" vertical="center" wrapText="1" justifyLastLine="1"/>
    </xf>
    <xf numFmtId="0" fontId="6" fillId="0" borderId="48" xfId="4" applyFont="1" applyBorder="1" applyAlignment="1">
      <alignment horizontal="distributed" vertical="center" wrapText="1" justifyLastLine="1"/>
    </xf>
    <xf numFmtId="0" fontId="3" fillId="0" borderId="49" xfId="4" applyFont="1" applyBorder="1" applyAlignment="1">
      <alignment horizontal="distributed" vertical="center" wrapText="1" justifyLastLine="1"/>
    </xf>
    <xf numFmtId="0" fontId="5" fillId="0" borderId="105" xfId="4" applyFont="1" applyBorder="1" applyAlignment="1">
      <alignment horizontal="distributed" vertical="center" wrapText="1" justifyLastLine="1"/>
    </xf>
    <xf numFmtId="0" fontId="5" fillId="0" borderId="106" xfId="4" applyFont="1" applyBorder="1" applyAlignment="1">
      <alignment horizontal="center" vertical="center" wrapText="1"/>
    </xf>
    <xf numFmtId="0" fontId="5" fillId="0" borderId="78" xfId="4" applyFont="1" applyBorder="1" applyAlignment="1">
      <alignment horizontal="distributed" vertical="center" wrapText="1" justifyLastLine="1"/>
    </xf>
    <xf numFmtId="0" fontId="5" fillId="0" borderId="107" xfId="4" applyFont="1" applyBorder="1" applyAlignment="1">
      <alignment horizontal="center" vertical="center" wrapText="1"/>
    </xf>
    <xf numFmtId="0" fontId="5" fillId="0" borderId="108" xfId="4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/>
    </xf>
    <xf numFmtId="0" fontId="5" fillId="0" borderId="88" xfId="4" applyFont="1" applyBorder="1" applyAlignment="1">
      <alignment horizontal="right" vertical="center" wrapText="1" justifyLastLine="1"/>
    </xf>
    <xf numFmtId="0" fontId="5" fillId="0" borderId="18" xfId="4" applyFont="1" applyBorder="1" applyAlignment="1">
      <alignment horizontal="right" vertical="center" wrapText="1" justifyLastLine="1"/>
    </xf>
    <xf numFmtId="0" fontId="5" fillId="0" borderId="62" xfId="4" applyFont="1" applyBorder="1" applyAlignment="1">
      <alignment horizontal="right" vertical="center" wrapText="1" justifyLastLine="1"/>
    </xf>
    <xf numFmtId="0" fontId="5" fillId="0" borderId="19" xfId="4" applyFont="1" applyBorder="1" applyAlignment="1">
      <alignment horizontal="right" vertical="center" wrapText="1" justifyLastLine="1"/>
    </xf>
    <xf numFmtId="0" fontId="5" fillId="0" borderId="61" xfId="4" applyFont="1" applyBorder="1" applyAlignment="1">
      <alignment horizontal="right" vertical="center" wrapText="1" justifyLastLine="1"/>
    </xf>
    <xf numFmtId="0" fontId="5" fillId="0" borderId="18" xfId="4" applyFont="1" applyBorder="1" applyAlignment="1">
      <alignment horizontal="right" vertical="center" wrapText="1"/>
    </xf>
    <xf numFmtId="0" fontId="5" fillId="0" borderId="20" xfId="4" applyFont="1" applyBorder="1" applyAlignment="1">
      <alignment horizontal="right" vertical="center" wrapText="1"/>
    </xf>
    <xf numFmtId="38" fontId="5" fillId="0" borderId="12" xfId="6" applyFont="1" applyBorder="1" applyAlignment="1" applyProtection="1">
      <alignment horizontal="right" vertical="center" wrapText="1"/>
    </xf>
    <xf numFmtId="38" fontId="5" fillId="0" borderId="88" xfId="6" applyFont="1" applyFill="1" applyBorder="1" applyAlignment="1">
      <alignment horizontal="right" vertical="center" wrapText="1" justifyLastLine="1"/>
    </xf>
    <xf numFmtId="38" fontId="5" fillId="0" borderId="18" xfId="6" applyFont="1" applyFill="1" applyBorder="1" applyAlignment="1">
      <alignment horizontal="right" vertical="center" wrapText="1" justifyLastLine="1"/>
    </xf>
    <xf numFmtId="38" fontId="5" fillId="0" borderId="62" xfId="6" applyFont="1" applyFill="1" applyBorder="1" applyAlignment="1">
      <alignment horizontal="right" vertical="center" wrapText="1" justifyLastLine="1"/>
    </xf>
    <xf numFmtId="38" fontId="5" fillId="0" borderId="19" xfId="6" applyFont="1" applyFill="1" applyBorder="1" applyAlignment="1">
      <alignment horizontal="right" vertical="center" wrapText="1" justifyLastLine="1"/>
    </xf>
    <xf numFmtId="38" fontId="5" fillId="0" borderId="20" xfId="6" applyFont="1" applyFill="1" applyBorder="1" applyAlignment="1">
      <alignment horizontal="right" vertical="center" wrapText="1" justifyLastLine="1"/>
    </xf>
    <xf numFmtId="38" fontId="5" fillId="0" borderId="59" xfId="6" applyFont="1" applyFill="1" applyBorder="1" applyAlignment="1" applyProtection="1">
      <alignment horizontal="right" vertical="center" wrapText="1"/>
    </xf>
    <xf numFmtId="38" fontId="5" fillId="0" borderId="18" xfId="6" applyFont="1" applyFill="1" applyBorder="1" applyAlignment="1" applyProtection="1">
      <alignment horizontal="right" vertical="center" wrapText="1"/>
    </xf>
    <xf numFmtId="38" fontId="5" fillId="0" borderId="20" xfId="6" applyFont="1" applyFill="1" applyBorder="1" applyAlignment="1" applyProtection="1">
      <alignment horizontal="right" vertical="center" wrapText="1"/>
    </xf>
    <xf numFmtId="0" fontId="5" fillId="0" borderId="88" xfId="4" applyFont="1" applyBorder="1" applyAlignment="1">
      <alignment horizontal="right" vertical="center" wrapText="1"/>
    </xf>
    <xf numFmtId="0" fontId="5" fillId="0" borderId="62" xfId="4" applyFont="1" applyBorder="1" applyAlignment="1">
      <alignment horizontal="right" vertical="center" wrapText="1"/>
    </xf>
    <xf numFmtId="0" fontId="5" fillId="0" borderId="19" xfId="4" applyFont="1" applyBorder="1" applyAlignment="1">
      <alignment horizontal="right" vertical="center" wrapText="1"/>
    </xf>
    <xf numFmtId="38" fontId="5" fillId="0" borderId="14" xfId="6" applyFont="1" applyBorder="1" applyAlignment="1" applyProtection="1">
      <alignment horizontal="right" vertical="center" wrapText="1"/>
    </xf>
    <xf numFmtId="38" fontId="5" fillId="0" borderId="88" xfId="6" applyFont="1" applyFill="1" applyBorder="1" applyAlignment="1">
      <alignment horizontal="right" vertical="center" wrapText="1"/>
    </xf>
    <xf numFmtId="38" fontId="5" fillId="0" borderId="62" xfId="6" applyFont="1" applyFill="1" applyBorder="1" applyAlignment="1" applyProtection="1">
      <alignment horizontal="right" vertical="center" wrapText="1"/>
    </xf>
    <xf numFmtId="38" fontId="5" fillId="0" borderId="19" xfId="6" applyFont="1" applyFill="1" applyBorder="1" applyAlignment="1" applyProtection="1">
      <alignment horizontal="right" vertical="center" wrapText="1"/>
    </xf>
    <xf numFmtId="40" fontId="5" fillId="0" borderId="14" xfId="6" applyNumberFormat="1" applyFont="1" applyBorder="1" applyAlignment="1">
      <alignment horizontal="right" vertical="center" wrapText="1" justifyLastLine="1"/>
    </xf>
    <xf numFmtId="40" fontId="5" fillId="0" borderId="14" xfId="6" applyNumberFormat="1" applyFont="1" applyBorder="1" applyAlignment="1" applyProtection="1">
      <alignment horizontal="right" vertical="center" wrapText="1"/>
    </xf>
    <xf numFmtId="40" fontId="5" fillId="0" borderId="16" xfId="6" applyNumberFormat="1" applyFont="1" applyBorder="1" applyAlignment="1">
      <alignment horizontal="right" vertical="center" wrapText="1" justifyLastLine="1"/>
    </xf>
    <xf numFmtId="40" fontId="5" fillId="0" borderId="12" xfId="6" applyNumberFormat="1" applyFont="1" applyBorder="1" applyAlignment="1" applyProtection="1">
      <alignment horizontal="right" vertical="center" wrapText="1"/>
    </xf>
    <xf numFmtId="40" fontId="5" fillId="0" borderId="61" xfId="6" applyNumberFormat="1" applyFont="1" applyFill="1" applyBorder="1" applyAlignment="1">
      <alignment horizontal="right" vertical="center" wrapText="1" justifyLastLine="1"/>
    </xf>
    <xf numFmtId="40" fontId="5" fillId="0" borderId="59" xfId="6" applyNumberFormat="1" applyFont="1" applyFill="1" applyBorder="1" applyAlignment="1" applyProtection="1">
      <alignment horizontal="right" vertical="center" wrapText="1"/>
    </xf>
    <xf numFmtId="40" fontId="5" fillId="0" borderId="18" xfId="6" applyNumberFormat="1" applyFont="1" applyFill="1" applyBorder="1" applyAlignment="1" applyProtection="1">
      <alignment horizontal="right" vertical="center" wrapText="1"/>
    </xf>
    <xf numFmtId="40" fontId="5" fillId="0" borderId="20" xfId="6" applyNumberFormat="1" applyFont="1" applyFill="1" applyBorder="1" applyAlignment="1" applyProtection="1">
      <alignment horizontal="right" vertical="center" wrapText="1"/>
    </xf>
    <xf numFmtId="0" fontId="6" fillId="0" borderId="72" xfId="4" applyFont="1" applyBorder="1" applyAlignment="1">
      <alignment horizontal="distributed" vertical="center" wrapText="1" justifyLastLine="1"/>
    </xf>
    <xf numFmtId="38" fontId="5" fillId="0" borderId="73" xfId="6" applyFont="1" applyBorder="1" applyAlignment="1" applyProtection="1">
      <alignment horizontal="right" vertical="center" wrapText="1"/>
    </xf>
    <xf numFmtId="38" fontId="5" fillId="0" borderId="99" xfId="6" applyFont="1" applyBorder="1" applyAlignment="1">
      <alignment horizontal="right" vertical="center" wrapText="1" justifyLastLine="1"/>
    </xf>
    <xf numFmtId="38" fontId="5" fillId="0" borderId="45" xfId="6" applyFont="1" applyBorder="1" applyAlignment="1" applyProtection="1">
      <alignment horizontal="right" vertical="center" wrapText="1"/>
    </xf>
    <xf numFmtId="38" fontId="5" fillId="0" borderId="44" xfId="6" applyFont="1" applyBorder="1" applyAlignment="1">
      <alignment horizontal="right" vertical="center" wrapText="1" justifyLastLine="1"/>
    </xf>
    <xf numFmtId="38" fontId="5" fillId="0" borderId="46" xfId="6" applyFont="1" applyFill="1" applyBorder="1" applyAlignment="1" applyProtection="1">
      <alignment horizontal="right" vertical="center" wrapText="1"/>
    </xf>
    <xf numFmtId="38" fontId="5" fillId="0" borderId="104" xfId="6" applyFont="1" applyFill="1" applyBorder="1" applyAlignment="1" applyProtection="1">
      <alignment horizontal="right" vertical="center" wrapText="1"/>
    </xf>
    <xf numFmtId="38" fontId="5" fillId="0" borderId="75" xfId="6" applyFont="1" applyFill="1" applyBorder="1" applyAlignment="1" applyProtection="1">
      <alignment horizontal="right" vertical="center" wrapText="1"/>
    </xf>
    <xf numFmtId="38" fontId="5" fillId="0" borderId="42" xfId="6" applyFont="1" applyFill="1" applyBorder="1" applyAlignment="1" applyProtection="1">
      <alignment horizontal="right" vertical="center" wrapText="1"/>
    </xf>
    <xf numFmtId="38" fontId="5" fillId="0" borderId="47" xfId="6" applyFont="1" applyFill="1" applyBorder="1" applyAlignment="1" applyProtection="1">
      <alignment horizontal="right" vertical="center" wrapText="1"/>
    </xf>
    <xf numFmtId="38" fontId="5" fillId="0" borderId="39" xfId="6" applyFont="1" applyBorder="1" applyAlignment="1" applyProtection="1">
      <alignment horizontal="right" vertical="center" wrapText="1"/>
    </xf>
    <xf numFmtId="38" fontId="5" fillId="0" borderId="111" xfId="6" applyFont="1" applyBorder="1" applyAlignment="1">
      <alignment horizontal="right" vertical="center" wrapText="1"/>
    </xf>
    <xf numFmtId="38" fontId="5" fillId="0" borderId="100" xfId="6" applyNumberFormat="1" applyFont="1" applyFill="1" applyBorder="1" applyAlignment="1" applyProtection="1">
      <alignment horizontal="right" vertical="center" wrapText="1"/>
    </xf>
    <xf numFmtId="38" fontId="5" fillId="0" borderId="102" xfId="6" applyFont="1" applyFill="1" applyBorder="1" applyAlignment="1" applyProtection="1">
      <alignment horizontal="right" vertical="center" wrapText="1"/>
    </xf>
  </cellXfs>
  <cellStyles count="8">
    <cellStyle name="パーセント 2" xfId="1"/>
    <cellStyle name="桁区切り 2" xfId="2"/>
    <cellStyle name="桁区切り_12 建設" xfId="3"/>
    <cellStyle name="標準" xfId="0" builtinId="0"/>
    <cellStyle name="標準 2" xfId="4"/>
    <cellStyle name="標準_12 建設" xfId="5"/>
    <cellStyle name="桁区切り" xfId="6" builtinId="6"/>
    <cellStyle name="パーセント" xfId="7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8"/>
  <sheetViews>
    <sheetView zoomScaleSheetLayoutView="100" workbookViewId="0">
      <selection activeCell="A25" sqref="A25:K25"/>
    </sheetView>
  </sheetViews>
  <sheetFormatPr defaultRowHeight="13.5"/>
  <cols>
    <col min="1" max="1" width="11.875" style="1" bestFit="1" customWidth="1"/>
    <col min="2" max="5" width="11.875" style="1" customWidth="1"/>
    <col min="6" max="6" width="8.5" style="2" bestFit="1" customWidth="1"/>
    <col min="7" max="8" width="7.625" style="3" bestFit="1" customWidth="1"/>
    <col min="9" max="9" width="10.375" style="3" bestFit="1" customWidth="1"/>
    <col min="10" max="10" width="8.625" style="3" customWidth="1"/>
    <col min="11" max="11" width="7.625" style="3" customWidth="1"/>
    <col min="12" max="12" width="7.5" style="3" bestFit="1" customWidth="1"/>
    <col min="13" max="16384" width="9" style="3" customWidth="1"/>
  </cols>
  <sheetData>
    <row r="1" spans="1:11" ht="21.95" customHeight="1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4" customFormat="1" ht="21.95" customHeight="1">
      <c r="A2" s="6"/>
      <c r="B2" s="6"/>
      <c r="C2" s="6"/>
      <c r="D2" s="6"/>
      <c r="E2" s="6"/>
      <c r="I2" s="55" t="s">
        <v>146</v>
      </c>
      <c r="J2" s="55"/>
      <c r="K2" s="55"/>
    </row>
    <row r="3" spans="1:11" ht="24.95" customHeight="1">
      <c r="A3" s="7" t="s">
        <v>6</v>
      </c>
      <c r="B3" s="17" t="s">
        <v>36</v>
      </c>
      <c r="C3" s="30"/>
      <c r="D3" s="30"/>
      <c r="E3" s="32"/>
      <c r="F3" s="42" t="s">
        <v>55</v>
      </c>
      <c r="G3" s="17" t="s">
        <v>1</v>
      </c>
      <c r="H3" s="54"/>
      <c r="I3" s="54"/>
      <c r="J3" s="56" t="s">
        <v>133</v>
      </c>
      <c r="K3" s="58" t="s">
        <v>31</v>
      </c>
    </row>
    <row r="4" spans="1:11" ht="21.95" customHeight="1">
      <c r="A4" s="8"/>
      <c r="B4" s="18" t="s">
        <v>59</v>
      </c>
      <c r="C4" s="18" t="s">
        <v>62</v>
      </c>
      <c r="D4" s="18" t="s">
        <v>64</v>
      </c>
      <c r="E4" s="33" t="s">
        <v>66</v>
      </c>
      <c r="F4" s="43" t="s">
        <v>67</v>
      </c>
      <c r="G4" s="43" t="s">
        <v>21</v>
      </c>
      <c r="H4" s="43" t="s">
        <v>51</v>
      </c>
      <c r="I4" s="18" t="s">
        <v>0</v>
      </c>
      <c r="J4" s="43" t="s">
        <v>16</v>
      </c>
      <c r="K4" s="59" t="s">
        <v>51</v>
      </c>
    </row>
    <row r="5" spans="1:11" ht="21.95" customHeight="1">
      <c r="A5" s="8"/>
      <c r="B5" s="19"/>
      <c r="C5" s="19"/>
      <c r="D5" s="19"/>
      <c r="E5" s="34"/>
      <c r="F5" s="44"/>
      <c r="G5" s="44"/>
      <c r="H5" s="44"/>
      <c r="I5" s="19"/>
      <c r="J5" s="44"/>
      <c r="K5" s="60"/>
    </row>
    <row r="6" spans="1:11" ht="21.95" customHeight="1">
      <c r="A6" s="8"/>
      <c r="B6" s="20" t="s">
        <v>8</v>
      </c>
      <c r="C6" s="20" t="s">
        <v>8</v>
      </c>
      <c r="D6" s="20" t="s">
        <v>8</v>
      </c>
      <c r="E6" s="20" t="s">
        <v>8</v>
      </c>
      <c r="F6" s="20" t="s">
        <v>85</v>
      </c>
      <c r="G6" s="20" t="s">
        <v>131</v>
      </c>
      <c r="H6" s="20" t="s">
        <v>85</v>
      </c>
      <c r="I6" s="20" t="s">
        <v>8</v>
      </c>
      <c r="J6" s="20" t="s">
        <v>85</v>
      </c>
      <c r="K6" s="61" t="s">
        <v>85</v>
      </c>
    </row>
    <row r="7" spans="1:11" ht="21.95" customHeight="1">
      <c r="A7" s="9" t="s">
        <v>110</v>
      </c>
      <c r="B7" s="21">
        <v>278258</v>
      </c>
      <c r="C7" s="21">
        <v>12760022</v>
      </c>
      <c r="D7" s="21">
        <v>13038280</v>
      </c>
      <c r="E7" s="35">
        <v>39662</v>
      </c>
      <c r="F7" s="45">
        <v>75700</v>
      </c>
      <c r="G7" s="52">
        <v>27843</v>
      </c>
      <c r="H7" s="52">
        <v>67430</v>
      </c>
      <c r="I7" s="31">
        <v>11869910</v>
      </c>
      <c r="J7" s="52">
        <v>67974</v>
      </c>
      <c r="K7" s="62">
        <f t="shared" ref="K7:K16" si="0">H7/J7</f>
        <v>0.99199694000647309</v>
      </c>
    </row>
    <row r="8" spans="1:11" ht="21.95" customHeight="1">
      <c r="A8" s="9">
        <v>19</v>
      </c>
      <c r="B8" s="21">
        <v>196778</v>
      </c>
      <c r="C8" s="21">
        <v>12981742</v>
      </c>
      <c r="D8" s="21">
        <v>13178520</v>
      </c>
      <c r="E8" s="35">
        <v>41590</v>
      </c>
      <c r="F8" s="45">
        <v>75700</v>
      </c>
      <c r="G8" s="52">
        <v>27778</v>
      </c>
      <c r="H8" s="52">
        <v>66961</v>
      </c>
      <c r="I8" s="31">
        <v>12196827</v>
      </c>
      <c r="J8" s="52">
        <v>67501</v>
      </c>
      <c r="K8" s="62">
        <f t="shared" si="0"/>
        <v>0.99200011851676284</v>
      </c>
    </row>
    <row r="9" spans="1:11" ht="21.95" customHeight="1">
      <c r="A9" s="9">
        <v>20</v>
      </c>
      <c r="B9" s="21">
        <v>177106</v>
      </c>
      <c r="C9" s="21">
        <v>12497264</v>
      </c>
      <c r="D9" s="21">
        <v>12674370</v>
      </c>
      <c r="E9" s="35">
        <v>39645</v>
      </c>
      <c r="F9" s="45">
        <v>75700</v>
      </c>
      <c r="G9" s="52">
        <v>27846</v>
      </c>
      <c r="H9" s="52">
        <v>66537</v>
      </c>
      <c r="I9" s="31">
        <v>11660661</v>
      </c>
      <c r="J9" s="52">
        <v>67074</v>
      </c>
      <c r="K9" s="62">
        <f t="shared" si="0"/>
        <v>0.99199391716611507</v>
      </c>
    </row>
    <row r="10" spans="1:11" ht="21.95" customHeight="1">
      <c r="A10" s="9">
        <v>21</v>
      </c>
      <c r="B10" s="21">
        <v>194443</v>
      </c>
      <c r="C10" s="21">
        <v>12459817</v>
      </c>
      <c r="D10" s="21">
        <v>12654260</v>
      </c>
      <c r="E10" s="35">
        <v>38529</v>
      </c>
      <c r="F10" s="46">
        <v>75700</v>
      </c>
      <c r="G10" s="31">
        <v>27904</v>
      </c>
      <c r="H10" s="31">
        <v>65933</v>
      </c>
      <c r="I10" s="31">
        <v>11701259</v>
      </c>
      <c r="J10" s="31">
        <v>66398</v>
      </c>
      <c r="K10" s="62">
        <f t="shared" si="0"/>
        <v>0.9929967770113558</v>
      </c>
    </row>
    <row r="11" spans="1:11" ht="21.95" customHeight="1">
      <c r="A11" s="9">
        <v>22</v>
      </c>
      <c r="B11" s="21">
        <v>198056</v>
      </c>
      <c r="C11" s="21">
        <v>12815805</v>
      </c>
      <c r="D11" s="21">
        <v>13013861</v>
      </c>
      <c r="E11" s="35">
        <v>40254</v>
      </c>
      <c r="F11" s="46">
        <v>66000</v>
      </c>
      <c r="G11" s="31">
        <v>27724</v>
      </c>
      <c r="H11" s="31">
        <v>65092</v>
      </c>
      <c r="I11" s="31">
        <v>12054792</v>
      </c>
      <c r="J11" s="31">
        <v>65551</v>
      </c>
      <c r="K11" s="62">
        <f t="shared" si="0"/>
        <v>0.99299781849247115</v>
      </c>
    </row>
    <row r="12" spans="1:11" ht="21.95" customHeight="1">
      <c r="A12" s="9">
        <v>23</v>
      </c>
      <c r="B12" s="21">
        <v>77966</v>
      </c>
      <c r="C12" s="21">
        <v>12880195</v>
      </c>
      <c r="D12" s="21">
        <v>12958161</v>
      </c>
      <c r="E12" s="35">
        <v>41080</v>
      </c>
      <c r="F12" s="46">
        <v>66000</v>
      </c>
      <c r="G12" s="31">
        <v>27601</v>
      </c>
      <c r="H12" s="31">
        <v>64306</v>
      </c>
      <c r="I12" s="31">
        <v>12040576</v>
      </c>
      <c r="J12" s="31">
        <v>64759</v>
      </c>
      <c r="K12" s="62">
        <f t="shared" si="0"/>
        <v>0.9930048333050232</v>
      </c>
    </row>
    <row r="13" spans="1:11" ht="21.95" customHeight="1">
      <c r="A13" s="9">
        <v>24</v>
      </c>
      <c r="B13" s="21">
        <v>114701</v>
      </c>
      <c r="C13" s="21">
        <v>12347971</v>
      </c>
      <c r="D13" s="21">
        <v>12462672</v>
      </c>
      <c r="E13" s="35">
        <v>37320</v>
      </c>
      <c r="F13" s="46">
        <v>66000</v>
      </c>
      <c r="G13" s="31">
        <v>27650</v>
      </c>
      <c r="H13" s="31">
        <v>63668</v>
      </c>
      <c r="I13" s="31">
        <v>11482198</v>
      </c>
      <c r="J13" s="31">
        <v>64100</v>
      </c>
      <c r="K13" s="62">
        <f t="shared" si="0"/>
        <v>0.99326053042121676</v>
      </c>
    </row>
    <row r="14" spans="1:11" ht="21.95" customHeight="1">
      <c r="A14" s="10">
        <v>25</v>
      </c>
      <c r="B14" s="22">
        <v>87993</v>
      </c>
      <c r="C14" s="22">
        <v>12285666</v>
      </c>
      <c r="D14" s="31">
        <v>12373659</v>
      </c>
      <c r="E14" s="36">
        <v>38150</v>
      </c>
      <c r="F14" s="47">
        <v>66000</v>
      </c>
      <c r="G14" s="22">
        <v>27666</v>
      </c>
      <c r="H14" s="31">
        <v>62803</v>
      </c>
      <c r="I14" s="31">
        <v>11375667</v>
      </c>
      <c r="J14" s="31">
        <v>63246</v>
      </c>
      <c r="K14" s="63">
        <f t="shared" si="0"/>
        <v>0.99299560446510449</v>
      </c>
    </row>
    <row r="15" spans="1:11" ht="21.95" customHeight="1">
      <c r="A15" s="9">
        <v>26</v>
      </c>
      <c r="B15" s="21">
        <v>96247</v>
      </c>
      <c r="C15" s="21">
        <v>12275425</v>
      </c>
      <c r="D15" s="21">
        <f>+B15+C15</f>
        <v>12371672</v>
      </c>
      <c r="E15" s="35">
        <v>38090</v>
      </c>
      <c r="F15" s="46">
        <v>66000</v>
      </c>
      <c r="G15" s="31">
        <v>27734</v>
      </c>
      <c r="H15" s="31">
        <v>62037</v>
      </c>
      <c r="I15" s="31">
        <v>11339518</v>
      </c>
      <c r="J15" s="31">
        <v>62474</v>
      </c>
      <c r="K15" s="62">
        <f t="shared" si="0"/>
        <v>0.99300509011748883</v>
      </c>
    </row>
    <row r="16" spans="1:11" ht="21.95" customHeight="1">
      <c r="A16" s="11">
        <v>27</v>
      </c>
      <c r="B16" s="23">
        <v>115368</v>
      </c>
      <c r="C16" s="23">
        <v>12123865</v>
      </c>
      <c r="D16" s="23">
        <f>+B16+C16</f>
        <v>12239233</v>
      </c>
      <c r="E16" s="37">
        <v>36770</v>
      </c>
      <c r="F16" s="48">
        <v>66000</v>
      </c>
      <c r="G16" s="23">
        <v>27645</v>
      </c>
      <c r="H16" s="23">
        <v>61249</v>
      </c>
      <c r="I16" s="23">
        <v>11206818</v>
      </c>
      <c r="J16" s="23">
        <v>61681</v>
      </c>
      <c r="K16" s="64">
        <f t="shared" si="0"/>
        <v>0.99299622249963515</v>
      </c>
    </row>
    <row r="17" spans="1:11" ht="21.95" customHeight="1">
      <c r="A17" s="12">
        <v>28</v>
      </c>
      <c r="B17" s="24">
        <v>112605</v>
      </c>
      <c r="C17" s="24">
        <v>12187802</v>
      </c>
      <c r="D17" s="24">
        <v>12300407</v>
      </c>
      <c r="E17" s="38">
        <v>37350</v>
      </c>
      <c r="F17" s="49">
        <v>66000</v>
      </c>
      <c r="G17" s="53">
        <v>27558</v>
      </c>
      <c r="H17" s="53">
        <v>60503</v>
      </c>
      <c r="I17" s="53">
        <v>11350650</v>
      </c>
      <c r="J17" s="53">
        <v>60930</v>
      </c>
      <c r="K17" s="65">
        <v>0.9930000000000001</v>
      </c>
    </row>
    <row r="18" spans="1:11" ht="21.95" customHeight="1">
      <c r="A18" s="12">
        <v>29</v>
      </c>
      <c r="B18" s="24">
        <v>64210</v>
      </c>
      <c r="C18" s="24">
        <v>12671520</v>
      </c>
      <c r="D18" s="24">
        <v>12735730</v>
      </c>
      <c r="E18" s="38">
        <v>38900</v>
      </c>
      <c r="F18" s="49">
        <v>66000</v>
      </c>
      <c r="G18" s="53">
        <v>27542</v>
      </c>
      <c r="H18" s="53">
        <v>59658</v>
      </c>
      <c r="I18" s="53">
        <v>11715976</v>
      </c>
      <c r="J18" s="53">
        <v>60079</v>
      </c>
      <c r="K18" s="65">
        <v>0.9930000000000001</v>
      </c>
    </row>
    <row r="19" spans="1:11" ht="21.95" customHeight="1">
      <c r="A19" s="12">
        <v>30</v>
      </c>
      <c r="B19" s="24">
        <v>48920</v>
      </c>
      <c r="C19" s="24">
        <v>12305748</v>
      </c>
      <c r="D19" s="24">
        <v>12354668</v>
      </c>
      <c r="E19" s="38">
        <v>38050</v>
      </c>
      <c r="F19" s="49">
        <v>66000</v>
      </c>
      <c r="G19" s="53">
        <v>27417</v>
      </c>
      <c r="H19" s="53">
        <v>58912</v>
      </c>
      <c r="I19" s="53">
        <v>11347794</v>
      </c>
      <c r="J19" s="53">
        <v>59328</v>
      </c>
      <c r="K19" s="65">
        <v>0.99299999999999999</v>
      </c>
    </row>
    <row r="20" spans="1:11" ht="21.95" customHeight="1">
      <c r="A20" s="12" t="s">
        <v>28</v>
      </c>
      <c r="B20" s="24">
        <v>17000</v>
      </c>
      <c r="C20" s="24">
        <v>12289768</v>
      </c>
      <c r="D20" s="24">
        <v>12306768</v>
      </c>
      <c r="E20" s="38">
        <v>36830</v>
      </c>
      <c r="F20" s="49">
        <v>66000</v>
      </c>
      <c r="G20" s="53">
        <v>27462</v>
      </c>
      <c r="H20" s="53">
        <v>58148</v>
      </c>
      <c r="I20" s="53">
        <v>11308051</v>
      </c>
      <c r="J20" s="53">
        <v>58558</v>
      </c>
      <c r="K20" s="65">
        <v>0.99299999999999999</v>
      </c>
    </row>
    <row r="21" spans="1:11" ht="21.95" customHeight="1">
      <c r="A21" s="11">
        <v>2</v>
      </c>
      <c r="B21" s="25">
        <v>81226</v>
      </c>
      <c r="C21" s="25">
        <v>11649474</v>
      </c>
      <c r="D21" s="25">
        <v>11730700</v>
      </c>
      <c r="E21" s="37">
        <v>36990</v>
      </c>
      <c r="F21" s="48">
        <v>66000</v>
      </c>
      <c r="G21" s="25">
        <v>27429</v>
      </c>
      <c r="H21" s="25">
        <v>57175</v>
      </c>
      <c r="I21" s="25">
        <v>10796560</v>
      </c>
      <c r="J21" s="25">
        <v>57579</v>
      </c>
      <c r="K21" s="66">
        <v>0.99299999999999999</v>
      </c>
    </row>
    <row r="22" spans="1:11" ht="21.95" customHeight="1">
      <c r="A22" s="11">
        <v>3</v>
      </c>
      <c r="B22" s="25">
        <v>23073</v>
      </c>
      <c r="C22" s="25">
        <v>11825027</v>
      </c>
      <c r="D22" s="25">
        <v>11848100</v>
      </c>
      <c r="E22" s="37">
        <v>36430</v>
      </c>
      <c r="F22" s="48">
        <v>66000</v>
      </c>
      <c r="G22" s="25">
        <v>27285</v>
      </c>
      <c r="H22" s="25">
        <v>56089</v>
      </c>
      <c r="I22" s="25">
        <v>10793000</v>
      </c>
      <c r="J22" s="25">
        <v>56485</v>
      </c>
      <c r="K22" s="66">
        <v>0.99299999999999999</v>
      </c>
    </row>
    <row r="23" spans="1:11" ht="21.95" customHeight="1">
      <c r="A23" s="13">
        <v>4</v>
      </c>
      <c r="B23" s="26">
        <v>43264</v>
      </c>
      <c r="C23" s="26">
        <v>11988050</v>
      </c>
      <c r="D23" s="26">
        <v>12031314</v>
      </c>
      <c r="E23" s="36">
        <v>38280</v>
      </c>
      <c r="F23" s="47">
        <v>66000</v>
      </c>
      <c r="G23" s="26">
        <v>27272</v>
      </c>
      <c r="H23" s="26">
        <v>55097</v>
      </c>
      <c r="I23" s="26">
        <v>10662523</v>
      </c>
      <c r="J23" s="26">
        <v>55486</v>
      </c>
      <c r="K23" s="67">
        <v>0.99299999999999999</v>
      </c>
    </row>
    <row r="24" spans="1:11" ht="21.95" customHeight="1">
      <c r="A24" s="14">
        <v>5</v>
      </c>
      <c r="B24" s="27">
        <v>41612</v>
      </c>
      <c r="C24" s="27">
        <v>11967320</v>
      </c>
      <c r="D24" s="27">
        <v>12008932</v>
      </c>
      <c r="E24" s="39">
        <v>35830</v>
      </c>
      <c r="F24" s="50">
        <v>66000</v>
      </c>
      <c r="G24" s="27">
        <v>27153</v>
      </c>
      <c r="H24" s="27">
        <v>54452</v>
      </c>
      <c r="I24" s="27">
        <v>10591395</v>
      </c>
      <c r="J24" s="27">
        <v>54626</v>
      </c>
      <c r="K24" s="63">
        <v>0.997</v>
      </c>
    </row>
    <row r="25" spans="1:11" ht="21.95" customHeight="1">
      <c r="A25" s="15">
        <v>6</v>
      </c>
      <c r="B25" s="28">
        <v>57684</v>
      </c>
      <c r="C25" s="28">
        <v>11741121</v>
      </c>
      <c r="D25" s="28">
        <v>11798805</v>
      </c>
      <c r="E25" s="40">
        <v>37800</v>
      </c>
      <c r="F25" s="51">
        <v>66000</v>
      </c>
      <c r="G25" s="28">
        <v>27157</v>
      </c>
      <c r="H25" s="28">
        <v>53558</v>
      </c>
      <c r="I25" s="28">
        <v>10487257</v>
      </c>
      <c r="J25" s="28">
        <v>53732</v>
      </c>
      <c r="K25" s="68">
        <f>H25/J25</f>
        <v>0.99676170624581251</v>
      </c>
    </row>
    <row r="26" spans="1:11" s="4" customFormat="1" ht="15" customHeight="1">
      <c r="A26" s="16"/>
      <c r="B26" s="29"/>
      <c r="C26" s="29"/>
      <c r="D26" s="29"/>
      <c r="E26" s="41"/>
      <c r="F26" s="29"/>
      <c r="G26" s="29"/>
      <c r="H26" s="29"/>
      <c r="I26" s="29"/>
      <c r="J26" s="57" t="s">
        <v>42</v>
      </c>
      <c r="K26" s="57"/>
    </row>
    <row r="27" spans="1:11" s="4" customFormat="1" ht="15" customHeight="1">
      <c r="K27" s="69"/>
    </row>
    <row r="28" spans="1:11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69"/>
    </row>
    <row r="29" spans="1:11" ht="15" customHeight="1"/>
    <row r="30" spans="1:11" ht="15" customHeight="1"/>
    <row r="31" spans="1:11" ht="15" customHeight="1"/>
    <row r="32" spans="1:11" ht="15" customHeight="1"/>
    <row r="33" ht="15" customHeight="1"/>
    <row r="34" ht="15" customHeight="1"/>
    <row r="35" ht="15" customHeight="1"/>
    <row r="36" ht="15" customHeight="1"/>
  </sheetData>
  <protectedRanges>
    <protectedRange sqref="D1:D2 D4:D15 A1:C15 J25 I2 I1:K1 A16:E18 A25:E25 E1:H15 I3:J15 K3:K18" name="範囲1_2"/>
    <protectedRange sqref="F25:I25 F16:J18" name="範囲1_2_1"/>
    <protectedRange sqref="F19:J20 A19:E24 K19:K24" name="範囲1_2_2"/>
    <protectedRange sqref="F21:J24" name="範囲1_2_1_1"/>
  </protectedRanges>
  <mergeCells count="16">
    <mergeCell ref="A1:K1"/>
    <mergeCell ref="I2:K2"/>
    <mergeCell ref="B3:E3"/>
    <mergeCell ref="G3:I3"/>
    <mergeCell ref="J26:K26"/>
    <mergeCell ref="A3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89"/>
  <sheetViews>
    <sheetView topLeftCell="A67" zoomScale="110" zoomScaleNormal="110" zoomScaleSheetLayoutView="90" workbookViewId="0">
      <selection activeCell="A88" sqref="A88:E88"/>
    </sheetView>
  </sheetViews>
  <sheetFormatPr defaultRowHeight="13.5"/>
  <cols>
    <col min="1" max="1" width="12.625" style="1" customWidth="1"/>
    <col min="2" max="2" width="12.625" style="2" customWidth="1"/>
    <col min="3" max="7" width="12.625" style="3" customWidth="1"/>
    <col min="8" max="8" width="9.5" style="3" bestFit="1" customWidth="1"/>
    <col min="9" max="10" width="5" style="3" bestFit="1" customWidth="1"/>
    <col min="11" max="11" width="4.625" style="3" bestFit="1" customWidth="1"/>
    <col min="12" max="12" width="4.5" style="3" bestFit="1" customWidth="1"/>
    <col min="13" max="13" width="4.625" style="3" bestFit="1" customWidth="1"/>
    <col min="14" max="14" width="7" style="70" bestFit="1" customWidth="1"/>
    <col min="15" max="15" width="7.5" style="3" bestFit="1" customWidth="1"/>
    <col min="16" max="16384" width="9" style="3" customWidth="1"/>
  </cols>
  <sheetData>
    <row r="1" spans="1:14" ht="20.100000000000001" customHeight="1">
      <c r="A1" s="5" t="s">
        <v>4</v>
      </c>
      <c r="B1" s="5"/>
      <c r="C1" s="5"/>
      <c r="D1" s="5"/>
      <c r="E1" s="5"/>
      <c r="F1" s="5"/>
      <c r="G1" s="5"/>
    </row>
    <row r="2" spans="1:14" s="4" customFormat="1" ht="20.100000000000001" customHeight="1">
      <c r="A2" s="71" t="s">
        <v>5</v>
      </c>
      <c r="B2" s="71"/>
      <c r="F2" s="55" t="s">
        <v>147</v>
      </c>
      <c r="G2" s="55"/>
      <c r="N2" s="138"/>
    </row>
    <row r="3" spans="1:14" ht="20.100000000000001" customHeight="1">
      <c r="A3" s="72" t="s">
        <v>6</v>
      </c>
      <c r="B3" s="17" t="s">
        <v>17</v>
      </c>
      <c r="C3" s="32"/>
      <c r="D3" s="17" t="s">
        <v>18</v>
      </c>
      <c r="E3" s="32"/>
      <c r="F3" s="17" t="s">
        <v>25</v>
      </c>
      <c r="G3" s="104"/>
    </row>
    <row r="4" spans="1:14" ht="20.100000000000001" customHeight="1">
      <c r="A4" s="73"/>
      <c r="B4" s="79" t="s">
        <v>24</v>
      </c>
      <c r="C4" s="79" t="s">
        <v>26</v>
      </c>
      <c r="D4" s="79" t="s">
        <v>24</v>
      </c>
      <c r="E4" s="79" t="s">
        <v>26</v>
      </c>
      <c r="F4" s="79" t="s">
        <v>24</v>
      </c>
      <c r="G4" s="116" t="s">
        <v>11</v>
      </c>
    </row>
    <row r="5" spans="1:14" ht="20.100000000000001" customHeight="1">
      <c r="A5" s="9" t="s">
        <v>150</v>
      </c>
      <c r="B5" s="45">
        <v>167911</v>
      </c>
      <c r="C5" s="45">
        <v>12196827</v>
      </c>
      <c r="D5" s="52">
        <v>152758</v>
      </c>
      <c r="E5" s="94">
        <v>5775099</v>
      </c>
      <c r="F5" s="52">
        <v>12341</v>
      </c>
      <c r="G5" s="117">
        <v>1284051</v>
      </c>
      <c r="I5" s="137"/>
    </row>
    <row r="6" spans="1:14" ht="20.100000000000001" customHeight="1">
      <c r="A6" s="9">
        <v>20</v>
      </c>
      <c r="B6" s="45">
        <v>167773</v>
      </c>
      <c r="C6" s="45">
        <v>11660661</v>
      </c>
      <c r="D6" s="52">
        <v>152666</v>
      </c>
      <c r="E6" s="94">
        <v>5650974</v>
      </c>
      <c r="F6" s="52">
        <v>12285</v>
      </c>
      <c r="G6" s="117">
        <v>1255214</v>
      </c>
      <c r="I6" s="137"/>
    </row>
    <row r="7" spans="1:14" ht="20.100000000000001" customHeight="1">
      <c r="A7" s="9">
        <v>21</v>
      </c>
      <c r="B7" s="46">
        <v>167818</v>
      </c>
      <c r="C7" s="46">
        <v>11701259</v>
      </c>
      <c r="D7" s="31">
        <v>152628</v>
      </c>
      <c r="E7" s="95">
        <v>5572735</v>
      </c>
      <c r="F7" s="31">
        <v>12381</v>
      </c>
      <c r="G7" s="118">
        <v>1227816</v>
      </c>
      <c r="I7" s="137"/>
    </row>
    <row r="8" spans="1:14" ht="20.100000000000001" customHeight="1">
      <c r="A8" s="9">
        <v>22</v>
      </c>
      <c r="B8" s="46">
        <v>167820</v>
      </c>
      <c r="C8" s="46">
        <v>12054792</v>
      </c>
      <c r="D8" s="31">
        <v>152601</v>
      </c>
      <c r="E8" s="95">
        <v>5568221</v>
      </c>
      <c r="F8" s="31">
        <v>12978</v>
      </c>
      <c r="G8" s="118">
        <v>1321199</v>
      </c>
      <c r="I8" s="137"/>
    </row>
    <row r="9" spans="1:14" ht="20.100000000000001" customHeight="1">
      <c r="A9" s="9">
        <v>23</v>
      </c>
      <c r="B9" s="46">
        <v>167390</v>
      </c>
      <c r="C9" s="46">
        <v>12040576</v>
      </c>
      <c r="D9" s="31">
        <v>152101</v>
      </c>
      <c r="E9" s="95">
        <v>5472912</v>
      </c>
      <c r="F9" s="31">
        <v>13181</v>
      </c>
      <c r="G9" s="118">
        <v>1355992</v>
      </c>
      <c r="I9" s="137"/>
    </row>
    <row r="10" spans="1:14" ht="20.100000000000001" customHeight="1">
      <c r="A10" s="9">
        <v>24</v>
      </c>
      <c r="B10" s="46">
        <v>167237</v>
      </c>
      <c r="C10" s="46">
        <v>11482198</v>
      </c>
      <c r="D10" s="31">
        <v>151840</v>
      </c>
      <c r="E10" s="95">
        <v>5374184</v>
      </c>
      <c r="F10" s="31">
        <v>13316</v>
      </c>
      <c r="G10" s="118">
        <v>1372375</v>
      </c>
      <c r="I10" s="137"/>
    </row>
    <row r="11" spans="1:14" ht="20.100000000000001" customHeight="1">
      <c r="A11" s="13">
        <v>25</v>
      </c>
      <c r="B11" s="31">
        <v>167636</v>
      </c>
      <c r="C11" s="31">
        <v>11936033</v>
      </c>
      <c r="D11" s="22">
        <v>152204</v>
      </c>
      <c r="E11" s="96">
        <v>5314969</v>
      </c>
      <c r="F11" s="22">
        <v>13324</v>
      </c>
      <c r="G11" s="107">
        <v>1409392</v>
      </c>
      <c r="I11" s="137"/>
    </row>
    <row r="12" spans="1:14" ht="20.100000000000001" customHeight="1">
      <c r="A12" s="9">
        <v>26</v>
      </c>
      <c r="B12" s="46">
        <v>167328</v>
      </c>
      <c r="C12" s="46">
        <v>11339518</v>
      </c>
      <c r="D12" s="31">
        <v>152221</v>
      </c>
      <c r="E12" s="95">
        <v>5186354</v>
      </c>
      <c r="F12" s="31">
        <v>13082</v>
      </c>
      <c r="G12" s="118">
        <v>1466501</v>
      </c>
      <c r="I12" s="137"/>
    </row>
    <row r="13" spans="1:14" ht="20.100000000000001" customHeight="1">
      <c r="A13" s="13">
        <v>27</v>
      </c>
      <c r="B13" s="47">
        <v>167530</v>
      </c>
      <c r="C13" s="47">
        <v>11206818</v>
      </c>
      <c r="D13" s="22">
        <v>152350</v>
      </c>
      <c r="E13" s="96">
        <v>5105244</v>
      </c>
      <c r="F13" s="22">
        <v>13165</v>
      </c>
      <c r="G13" s="109">
        <v>1403298</v>
      </c>
      <c r="I13" s="137"/>
    </row>
    <row r="14" spans="1:14" ht="20.100000000000001" customHeight="1">
      <c r="A14" s="74">
        <v>28</v>
      </c>
      <c r="B14" s="80">
        <v>167106</v>
      </c>
      <c r="C14" s="80">
        <v>11350650</v>
      </c>
      <c r="D14" s="91">
        <v>151721</v>
      </c>
      <c r="E14" s="97">
        <v>5071828</v>
      </c>
      <c r="F14" s="91">
        <v>13394</v>
      </c>
      <c r="G14" s="119">
        <v>1504004</v>
      </c>
      <c r="I14" s="137"/>
    </row>
    <row r="15" spans="1:14" ht="20.100000000000001" customHeight="1">
      <c r="A15" s="74">
        <v>29</v>
      </c>
      <c r="B15" s="80">
        <v>166942</v>
      </c>
      <c r="C15" s="80">
        <v>11715976</v>
      </c>
      <c r="D15" s="91">
        <v>151501</v>
      </c>
      <c r="E15" s="97">
        <v>5043783</v>
      </c>
      <c r="F15" s="91">
        <v>13448</v>
      </c>
      <c r="G15" s="119">
        <v>1681870</v>
      </c>
      <c r="I15" s="137"/>
    </row>
    <row r="16" spans="1:14" ht="20.100000000000001" customHeight="1">
      <c r="A16" s="74">
        <v>30</v>
      </c>
      <c r="B16" s="80">
        <v>166161</v>
      </c>
      <c r="C16" s="80">
        <v>11347793</v>
      </c>
      <c r="D16" s="91">
        <v>150473</v>
      </c>
      <c r="E16" s="97">
        <v>4934575</v>
      </c>
      <c r="F16" s="91">
        <v>13695</v>
      </c>
      <c r="G16" s="119">
        <v>1690141</v>
      </c>
      <c r="I16" s="137"/>
    </row>
    <row r="17" spans="1:9" ht="20.100000000000001" customHeight="1">
      <c r="A17" s="74" t="s">
        <v>28</v>
      </c>
      <c r="B17" s="80">
        <v>166507</v>
      </c>
      <c r="C17" s="80">
        <v>11308051</v>
      </c>
      <c r="D17" s="91">
        <v>150663</v>
      </c>
      <c r="E17" s="97">
        <v>4849730</v>
      </c>
      <c r="F17" s="91">
        <v>13864</v>
      </c>
      <c r="G17" s="119">
        <v>1625999</v>
      </c>
      <c r="I17" s="137"/>
    </row>
    <row r="18" spans="1:9" ht="20.100000000000001" customHeight="1">
      <c r="A18" s="13">
        <v>2</v>
      </c>
      <c r="B18" s="47">
        <v>166015</v>
      </c>
      <c r="C18" s="47">
        <v>10796560</v>
      </c>
      <c r="D18" s="26">
        <v>150160</v>
      </c>
      <c r="E18" s="96">
        <v>4971143</v>
      </c>
      <c r="F18" s="26">
        <v>13904</v>
      </c>
      <c r="G18" s="109">
        <v>1392034</v>
      </c>
      <c r="I18" s="137"/>
    </row>
    <row r="19" spans="1:9" ht="20.100000000000001" customHeight="1">
      <c r="A19" s="75">
        <v>3</v>
      </c>
      <c r="B19" s="81">
        <v>165725</v>
      </c>
      <c r="C19" s="81">
        <v>10793000</v>
      </c>
      <c r="D19" s="92">
        <v>149672</v>
      </c>
      <c r="E19" s="98">
        <v>4831139</v>
      </c>
      <c r="F19" s="92">
        <v>14139</v>
      </c>
      <c r="G19" s="120">
        <v>1384385</v>
      </c>
      <c r="I19" s="137"/>
    </row>
    <row r="20" spans="1:9" ht="20.100000000000001" customHeight="1">
      <c r="A20" s="75">
        <v>4</v>
      </c>
      <c r="B20" s="81">
        <v>165410</v>
      </c>
      <c r="C20" s="81">
        <v>10662523</v>
      </c>
      <c r="D20" s="92">
        <v>149316</v>
      </c>
      <c r="E20" s="98">
        <v>4662731</v>
      </c>
      <c r="F20" s="92">
        <v>14196</v>
      </c>
      <c r="G20" s="120">
        <v>1405274</v>
      </c>
      <c r="I20" s="137"/>
    </row>
    <row r="21" spans="1:9" ht="20.100000000000001" customHeight="1">
      <c r="A21" s="14">
        <v>5</v>
      </c>
      <c r="B21" s="50">
        <v>164671</v>
      </c>
      <c r="C21" s="50">
        <v>10591395</v>
      </c>
      <c r="D21" s="27">
        <v>148472</v>
      </c>
      <c r="E21" s="99">
        <v>4568358</v>
      </c>
      <c r="F21" s="27">
        <v>14320</v>
      </c>
      <c r="G21" s="111">
        <v>1505059</v>
      </c>
      <c r="I21" s="137"/>
    </row>
    <row r="22" spans="1:9" ht="20.100000000000001" customHeight="1">
      <c r="A22" s="15">
        <v>6</v>
      </c>
      <c r="B22" s="51">
        <v>164651</v>
      </c>
      <c r="C22" s="51">
        <v>10487257</v>
      </c>
      <c r="D22" s="28">
        <v>147521</v>
      </c>
      <c r="E22" s="100">
        <v>4532677</v>
      </c>
      <c r="F22" s="28">
        <v>15293</v>
      </c>
      <c r="G22" s="112">
        <v>1569572</v>
      </c>
      <c r="I22" s="137"/>
    </row>
    <row r="23" spans="1:9" ht="20.100000000000001" customHeight="1">
      <c r="A23" s="16"/>
      <c r="B23" s="29"/>
      <c r="C23" s="29"/>
      <c r="D23" s="29"/>
      <c r="E23" s="29"/>
      <c r="F23" s="29"/>
      <c r="G23" s="29"/>
      <c r="I23" s="137"/>
    </row>
    <row r="24" spans="1:9" ht="20.100000000000001" customHeight="1">
      <c r="A24" s="76"/>
      <c r="B24" s="82"/>
      <c r="C24" s="82"/>
      <c r="D24" s="82"/>
      <c r="E24" s="82"/>
      <c r="F24" s="82"/>
      <c r="G24" s="82"/>
    </row>
    <row r="25" spans="1:9" ht="20.100000000000001" customHeight="1">
      <c r="A25" s="72" t="s">
        <v>6</v>
      </c>
      <c r="B25" s="17" t="s">
        <v>35</v>
      </c>
      <c r="C25" s="32"/>
      <c r="D25" s="17" t="s">
        <v>33</v>
      </c>
      <c r="E25" s="32"/>
      <c r="F25" s="17" t="s">
        <v>41</v>
      </c>
      <c r="G25" s="104"/>
    </row>
    <row r="26" spans="1:9" ht="20.100000000000001" customHeight="1">
      <c r="A26" s="73"/>
      <c r="B26" s="83" t="s">
        <v>44</v>
      </c>
      <c r="C26" s="87" t="s">
        <v>11</v>
      </c>
      <c r="D26" s="89" t="s">
        <v>24</v>
      </c>
      <c r="E26" s="87" t="s">
        <v>11</v>
      </c>
      <c r="F26" s="89" t="s">
        <v>24</v>
      </c>
      <c r="G26" s="121" t="s">
        <v>11</v>
      </c>
    </row>
    <row r="27" spans="1:9" ht="20.100000000000001" customHeight="1">
      <c r="A27" s="77" t="s">
        <v>150</v>
      </c>
      <c r="B27" s="35">
        <v>1810</v>
      </c>
      <c r="C27" s="88">
        <v>402342</v>
      </c>
      <c r="D27" s="21">
        <v>26</v>
      </c>
      <c r="E27" s="101">
        <v>4979</v>
      </c>
      <c r="F27" s="21">
        <v>119</v>
      </c>
      <c r="G27" s="117">
        <v>58496</v>
      </c>
    </row>
    <row r="28" spans="1:9" ht="20.100000000000001" customHeight="1">
      <c r="A28" s="78">
        <v>20</v>
      </c>
      <c r="B28" s="35">
        <v>1817</v>
      </c>
      <c r="C28" s="88">
        <v>394401</v>
      </c>
      <c r="D28" s="21">
        <v>25</v>
      </c>
      <c r="E28" s="101">
        <v>4181</v>
      </c>
      <c r="F28" s="21">
        <v>119</v>
      </c>
      <c r="G28" s="117">
        <v>48481</v>
      </c>
    </row>
    <row r="29" spans="1:9" ht="20.100000000000001" customHeight="1">
      <c r="A29" s="9">
        <v>21</v>
      </c>
      <c r="B29" s="46">
        <v>1814</v>
      </c>
      <c r="C29" s="46">
        <v>374867</v>
      </c>
      <c r="D29" s="31">
        <v>12</v>
      </c>
      <c r="E29" s="95">
        <v>1024</v>
      </c>
      <c r="F29" s="31">
        <v>119</v>
      </c>
      <c r="G29" s="122">
        <v>43240</v>
      </c>
    </row>
    <row r="30" spans="1:9" ht="20.100000000000001" customHeight="1">
      <c r="A30" s="9">
        <v>22</v>
      </c>
      <c r="B30" s="46">
        <v>1282</v>
      </c>
      <c r="C30" s="46">
        <v>322995</v>
      </c>
      <c r="D30" s="31">
        <v>9</v>
      </c>
      <c r="E30" s="95">
        <v>21</v>
      </c>
      <c r="F30" s="31">
        <v>116</v>
      </c>
      <c r="G30" s="122">
        <v>38483</v>
      </c>
    </row>
    <row r="31" spans="1:9" ht="20.100000000000001" customHeight="1">
      <c r="A31" s="9">
        <v>23</v>
      </c>
      <c r="B31" s="46">
        <v>1169</v>
      </c>
      <c r="C31" s="46">
        <v>286585</v>
      </c>
      <c r="D31" s="31">
        <v>0</v>
      </c>
      <c r="E31" s="95">
        <v>0</v>
      </c>
      <c r="F31" s="31">
        <v>119</v>
      </c>
      <c r="G31" s="122">
        <v>42558</v>
      </c>
    </row>
    <row r="32" spans="1:9" ht="20.100000000000001" customHeight="1">
      <c r="A32" s="9">
        <v>24</v>
      </c>
      <c r="B32" s="46">
        <v>1179</v>
      </c>
      <c r="C32" s="46">
        <v>290201</v>
      </c>
      <c r="D32" s="31">
        <v>0</v>
      </c>
      <c r="E32" s="95">
        <v>0</v>
      </c>
      <c r="F32" s="31">
        <v>110</v>
      </c>
      <c r="G32" s="122">
        <v>36155</v>
      </c>
    </row>
    <row r="33" spans="1:7" ht="20.100000000000001" customHeight="1">
      <c r="A33" s="13">
        <v>25</v>
      </c>
      <c r="B33" s="31">
        <v>1170</v>
      </c>
      <c r="C33" s="31">
        <v>276748</v>
      </c>
      <c r="D33" s="31">
        <v>0</v>
      </c>
      <c r="E33" s="96">
        <v>0</v>
      </c>
      <c r="F33" s="22">
        <v>103</v>
      </c>
      <c r="G33" s="123">
        <v>33086</v>
      </c>
    </row>
    <row r="34" spans="1:7" ht="20.100000000000001" customHeight="1">
      <c r="A34" s="78">
        <v>26</v>
      </c>
      <c r="B34" s="49">
        <v>1168</v>
      </c>
      <c r="C34" s="49">
        <v>274032</v>
      </c>
      <c r="D34" s="53">
        <v>0</v>
      </c>
      <c r="E34" s="31">
        <v>0</v>
      </c>
      <c r="F34" s="31">
        <v>100</v>
      </c>
      <c r="G34" s="124">
        <v>33296</v>
      </c>
    </row>
    <row r="35" spans="1:7" ht="20.100000000000001" customHeight="1">
      <c r="A35" s="13">
        <v>27</v>
      </c>
      <c r="B35" s="47">
        <v>1161</v>
      </c>
      <c r="C35" s="47">
        <v>261002</v>
      </c>
      <c r="D35" s="22">
        <v>0</v>
      </c>
      <c r="E35" s="96">
        <v>0</v>
      </c>
      <c r="F35" s="22">
        <v>82</v>
      </c>
      <c r="G35" s="125">
        <v>28331</v>
      </c>
    </row>
    <row r="36" spans="1:7" ht="20.100000000000001" customHeight="1">
      <c r="A36" s="74">
        <v>28</v>
      </c>
      <c r="B36" s="80">
        <v>1145</v>
      </c>
      <c r="C36" s="80">
        <v>272968</v>
      </c>
      <c r="D36" s="91">
        <v>0</v>
      </c>
      <c r="E36" s="97">
        <v>0</v>
      </c>
      <c r="F36" s="91">
        <v>75</v>
      </c>
      <c r="G36" s="119">
        <v>27636</v>
      </c>
    </row>
    <row r="37" spans="1:7" ht="20.100000000000001" customHeight="1">
      <c r="A37" s="74">
        <v>29</v>
      </c>
      <c r="B37" s="80">
        <v>1130</v>
      </c>
      <c r="C37" s="80">
        <v>248235</v>
      </c>
      <c r="D37" s="91">
        <v>0</v>
      </c>
      <c r="E37" s="97">
        <v>0</v>
      </c>
      <c r="F37" s="91">
        <v>89</v>
      </c>
      <c r="G37" s="119">
        <v>25752</v>
      </c>
    </row>
    <row r="38" spans="1:7" ht="20.100000000000001" customHeight="1">
      <c r="A38" s="74">
        <v>30</v>
      </c>
      <c r="B38" s="80">
        <v>1114</v>
      </c>
      <c r="C38" s="80">
        <v>254099</v>
      </c>
      <c r="D38" s="91">
        <v>0</v>
      </c>
      <c r="E38" s="97">
        <v>0</v>
      </c>
      <c r="F38" s="91">
        <v>91</v>
      </c>
      <c r="G38" s="119">
        <v>25624</v>
      </c>
    </row>
    <row r="39" spans="1:7" ht="20.100000000000001" customHeight="1">
      <c r="A39" s="74" t="s">
        <v>28</v>
      </c>
      <c r="B39" s="80">
        <v>1111</v>
      </c>
      <c r="C39" s="80">
        <v>233174</v>
      </c>
      <c r="D39" s="91">
        <v>0</v>
      </c>
      <c r="E39" s="97">
        <v>0</v>
      </c>
      <c r="F39" s="91">
        <v>99</v>
      </c>
      <c r="G39" s="119">
        <v>23005</v>
      </c>
    </row>
    <row r="40" spans="1:7" ht="20.100000000000001" customHeight="1">
      <c r="A40" s="11">
        <v>2</v>
      </c>
      <c r="B40" s="48">
        <v>1092</v>
      </c>
      <c r="C40" s="48">
        <v>203710</v>
      </c>
      <c r="D40" s="25">
        <v>0</v>
      </c>
      <c r="E40" s="102">
        <v>0</v>
      </c>
      <c r="F40" s="25">
        <v>96</v>
      </c>
      <c r="G40" s="110">
        <v>17871</v>
      </c>
    </row>
    <row r="41" spans="1:7" ht="20.100000000000001" customHeight="1">
      <c r="A41" s="11">
        <v>3</v>
      </c>
      <c r="B41" s="48">
        <v>1076</v>
      </c>
      <c r="C41" s="48">
        <v>205332</v>
      </c>
      <c r="D41" s="25">
        <v>0</v>
      </c>
      <c r="E41" s="102">
        <v>0</v>
      </c>
      <c r="F41" s="25">
        <v>93</v>
      </c>
      <c r="G41" s="110">
        <v>18500</v>
      </c>
    </row>
    <row r="42" spans="1:7" ht="20.100000000000001" customHeight="1">
      <c r="A42" s="13">
        <v>4</v>
      </c>
      <c r="B42" s="47">
        <v>1052</v>
      </c>
      <c r="C42" s="47">
        <v>208683</v>
      </c>
      <c r="D42" s="26">
        <v>0</v>
      </c>
      <c r="E42" s="96">
        <v>0</v>
      </c>
      <c r="F42" s="26">
        <v>89</v>
      </c>
      <c r="G42" s="109">
        <v>20661</v>
      </c>
    </row>
    <row r="43" spans="1:7" ht="20.100000000000001" customHeight="1">
      <c r="A43" s="14">
        <v>5</v>
      </c>
      <c r="B43" s="50">
        <v>164671</v>
      </c>
      <c r="C43" s="50">
        <v>10591395</v>
      </c>
      <c r="D43" s="27">
        <v>148472</v>
      </c>
      <c r="E43" s="99">
        <v>4568358</v>
      </c>
      <c r="F43" s="27">
        <v>14320</v>
      </c>
      <c r="G43" s="111">
        <v>1505059</v>
      </c>
    </row>
    <row r="44" spans="1:7" ht="20.100000000000001" customHeight="1">
      <c r="A44" s="15">
        <v>6</v>
      </c>
      <c r="B44" s="51">
        <v>1021</v>
      </c>
      <c r="C44" s="51">
        <v>216083</v>
      </c>
      <c r="D44" s="28">
        <v>0</v>
      </c>
      <c r="E44" s="100">
        <v>0</v>
      </c>
      <c r="F44" s="28">
        <v>87</v>
      </c>
      <c r="G44" s="112">
        <v>19586</v>
      </c>
    </row>
    <row r="45" spans="1:7" ht="20.100000000000001" customHeight="1">
      <c r="A45" s="16"/>
      <c r="B45" s="29"/>
      <c r="C45" s="29"/>
      <c r="D45" s="29"/>
      <c r="E45" s="29"/>
      <c r="F45" s="29"/>
      <c r="G45" s="126"/>
    </row>
    <row r="46" spans="1:7" ht="20.100000000000001" customHeight="1">
      <c r="A46" s="76"/>
      <c r="B46" s="82"/>
      <c r="C46" s="82"/>
      <c r="D46" s="82"/>
      <c r="E46" s="82"/>
      <c r="F46" s="82"/>
      <c r="G46" s="127"/>
    </row>
    <row r="47" spans="1:7" ht="20.100000000000001" customHeight="1">
      <c r="A47" s="72" t="s">
        <v>6</v>
      </c>
      <c r="B47" s="17" t="s">
        <v>9</v>
      </c>
      <c r="C47" s="32"/>
      <c r="D47" s="17" t="s">
        <v>12</v>
      </c>
      <c r="E47" s="32"/>
      <c r="F47" s="17" t="s">
        <v>50</v>
      </c>
      <c r="G47" s="104"/>
    </row>
    <row r="48" spans="1:7" ht="20.100000000000001" customHeight="1">
      <c r="A48" s="73"/>
      <c r="B48" s="83" t="s">
        <v>24</v>
      </c>
      <c r="C48" s="89" t="s">
        <v>26</v>
      </c>
      <c r="D48" s="89" t="s">
        <v>24</v>
      </c>
      <c r="E48" s="89" t="s">
        <v>11</v>
      </c>
      <c r="F48" s="89" t="s">
        <v>44</v>
      </c>
      <c r="G48" s="128" t="s">
        <v>11</v>
      </c>
    </row>
    <row r="49" spans="1:7" ht="20.100000000000001" customHeight="1">
      <c r="A49" s="77" t="s">
        <v>150</v>
      </c>
      <c r="B49" s="35">
        <v>700</v>
      </c>
      <c r="C49" s="21">
        <v>321311</v>
      </c>
      <c r="D49" s="88">
        <v>55</v>
      </c>
      <c r="E49" s="21">
        <v>276</v>
      </c>
      <c r="F49" s="101">
        <v>48</v>
      </c>
      <c r="G49" s="122">
        <v>2726353</v>
      </c>
    </row>
    <row r="50" spans="1:7" ht="20.100000000000001" customHeight="1">
      <c r="A50" s="78">
        <v>20</v>
      </c>
      <c r="B50" s="35">
        <v>692</v>
      </c>
      <c r="C50" s="21">
        <v>325216</v>
      </c>
      <c r="D50" s="88">
        <v>67</v>
      </c>
      <c r="E50" s="21">
        <v>298</v>
      </c>
      <c r="F50" s="101">
        <v>48</v>
      </c>
      <c r="G50" s="122">
        <v>2464778</v>
      </c>
    </row>
    <row r="51" spans="1:7" ht="20.100000000000001" customHeight="1">
      <c r="A51" s="9">
        <v>21</v>
      </c>
      <c r="B51" s="46">
        <v>689</v>
      </c>
      <c r="C51" s="31">
        <v>292222</v>
      </c>
      <c r="D51" s="46">
        <v>73</v>
      </c>
      <c r="E51" s="31">
        <v>2679</v>
      </c>
      <c r="F51" s="95">
        <v>48</v>
      </c>
      <c r="G51" s="122">
        <v>2533082</v>
      </c>
    </row>
    <row r="52" spans="1:7" ht="20.100000000000001" customHeight="1">
      <c r="A52" s="9">
        <v>22</v>
      </c>
      <c r="B52" s="46">
        <v>682</v>
      </c>
      <c r="C52" s="31">
        <v>346479</v>
      </c>
      <c r="D52" s="46">
        <v>50</v>
      </c>
      <c r="E52" s="31">
        <v>181</v>
      </c>
      <c r="F52" s="95">
        <v>48</v>
      </c>
      <c r="G52" s="122">
        <v>2792904</v>
      </c>
    </row>
    <row r="53" spans="1:7" ht="20.100000000000001" customHeight="1">
      <c r="A53" s="9">
        <v>23</v>
      </c>
      <c r="B53" s="46">
        <v>675</v>
      </c>
      <c r="C53" s="31">
        <v>466140</v>
      </c>
      <c r="D53" s="46">
        <v>51</v>
      </c>
      <c r="E53" s="31">
        <v>175</v>
      </c>
      <c r="F53" s="95">
        <v>40</v>
      </c>
      <c r="G53" s="122">
        <v>2792807</v>
      </c>
    </row>
    <row r="54" spans="1:7" ht="20.100000000000001" customHeight="1">
      <c r="A54" s="9">
        <v>24</v>
      </c>
      <c r="B54" s="46">
        <v>677</v>
      </c>
      <c r="C54" s="31">
        <v>507647</v>
      </c>
      <c r="D54" s="46">
        <v>25</v>
      </c>
      <c r="E54" s="31">
        <v>205</v>
      </c>
      <c r="F54" s="95">
        <v>36</v>
      </c>
      <c r="G54" s="122">
        <v>2203332</v>
      </c>
    </row>
    <row r="55" spans="1:7" ht="20.100000000000001" customHeight="1">
      <c r="A55" s="13">
        <v>25</v>
      </c>
      <c r="B55" s="47">
        <v>676</v>
      </c>
      <c r="C55" s="22">
        <v>456155</v>
      </c>
      <c r="D55" s="31">
        <v>40</v>
      </c>
      <c r="E55" s="31">
        <v>164</v>
      </c>
      <c r="F55" s="31">
        <v>36</v>
      </c>
      <c r="G55" s="123">
        <v>2243533</v>
      </c>
    </row>
    <row r="56" spans="1:7" ht="20.100000000000001" customHeight="1">
      <c r="A56" s="78">
        <v>26</v>
      </c>
      <c r="B56" s="31">
        <v>662</v>
      </c>
      <c r="C56" s="31">
        <v>428102</v>
      </c>
      <c r="D56" s="53">
        <v>35</v>
      </c>
      <c r="E56" s="103">
        <v>233</v>
      </c>
      <c r="F56" s="53">
        <v>36</v>
      </c>
      <c r="G56" s="123">
        <v>2239137</v>
      </c>
    </row>
    <row r="57" spans="1:7" ht="20.100000000000001" customHeight="1">
      <c r="A57" s="13">
        <v>27</v>
      </c>
      <c r="B57" s="48">
        <v>659</v>
      </c>
      <c r="C57" s="23">
        <v>455892</v>
      </c>
      <c r="D57" s="48">
        <v>53</v>
      </c>
      <c r="E57" s="22">
        <v>437</v>
      </c>
      <c r="F57" s="96">
        <v>36</v>
      </c>
      <c r="G57" s="129">
        <v>2269037</v>
      </c>
    </row>
    <row r="58" spans="1:7" ht="20.100000000000001" customHeight="1">
      <c r="A58" s="74">
        <v>28</v>
      </c>
      <c r="B58" s="80">
        <v>668</v>
      </c>
      <c r="C58" s="80">
        <v>491094</v>
      </c>
      <c r="D58" s="91">
        <v>43</v>
      </c>
      <c r="E58" s="97">
        <v>335</v>
      </c>
      <c r="F58" s="91">
        <v>36</v>
      </c>
      <c r="G58" s="119">
        <v>2236508</v>
      </c>
    </row>
    <row r="59" spans="1:7" ht="20.100000000000001" customHeight="1">
      <c r="A59" s="74">
        <v>29</v>
      </c>
      <c r="B59" s="80">
        <v>669</v>
      </c>
      <c r="C59" s="80">
        <v>392322</v>
      </c>
      <c r="D59" s="91">
        <v>30</v>
      </c>
      <c r="E59" s="97">
        <v>196</v>
      </c>
      <c r="F59" s="91">
        <v>51</v>
      </c>
      <c r="G59" s="119">
        <v>2595714</v>
      </c>
    </row>
    <row r="60" spans="1:7" ht="20.100000000000001" customHeight="1">
      <c r="A60" s="74">
        <v>30</v>
      </c>
      <c r="B60" s="80">
        <v>673</v>
      </c>
      <c r="C60" s="80">
        <v>489708</v>
      </c>
      <c r="D60" s="91">
        <v>49</v>
      </c>
      <c r="E60" s="97">
        <v>346</v>
      </c>
      <c r="F60" s="91">
        <v>42</v>
      </c>
      <c r="G60" s="119">
        <v>2365771</v>
      </c>
    </row>
    <row r="61" spans="1:7" ht="20.100000000000001" customHeight="1">
      <c r="A61" s="74" t="s">
        <v>28</v>
      </c>
      <c r="B61" s="80">
        <v>658</v>
      </c>
      <c r="C61" s="80">
        <v>458481</v>
      </c>
      <c r="D61" s="91">
        <v>46</v>
      </c>
      <c r="E61" s="97">
        <v>200</v>
      </c>
      <c r="F61" s="91">
        <v>42</v>
      </c>
      <c r="G61" s="119">
        <v>2325876</v>
      </c>
    </row>
    <row r="62" spans="1:7" ht="20.100000000000001" customHeight="1">
      <c r="A62" s="11">
        <v>2</v>
      </c>
      <c r="B62" s="48">
        <v>653</v>
      </c>
      <c r="C62" s="48">
        <v>388030</v>
      </c>
      <c r="D62" s="25">
        <v>44</v>
      </c>
      <c r="E62" s="102">
        <v>222</v>
      </c>
      <c r="F62" s="25">
        <v>43</v>
      </c>
      <c r="G62" s="110">
        <v>2149578</v>
      </c>
    </row>
    <row r="63" spans="1:7" ht="20.100000000000001" customHeight="1">
      <c r="A63" s="11">
        <v>3</v>
      </c>
      <c r="B63" s="48">
        <v>648</v>
      </c>
      <c r="C63" s="48">
        <v>372448</v>
      </c>
      <c r="D63" s="25">
        <v>31</v>
      </c>
      <c r="E63" s="102">
        <v>687</v>
      </c>
      <c r="F63" s="25">
        <v>42</v>
      </c>
      <c r="G63" s="110">
        <v>2250966</v>
      </c>
    </row>
    <row r="64" spans="1:7" ht="20.100000000000001" customHeight="1">
      <c r="A64" s="13">
        <v>4</v>
      </c>
      <c r="B64" s="47">
        <v>645</v>
      </c>
      <c r="C64" s="47">
        <v>404517</v>
      </c>
      <c r="D64" s="26">
        <v>44</v>
      </c>
      <c r="E64" s="96">
        <v>1299</v>
      </c>
      <c r="F64" s="26">
        <v>42</v>
      </c>
      <c r="G64" s="109">
        <v>2159783</v>
      </c>
    </row>
    <row r="65" spans="1:7" ht="20.100000000000001" customHeight="1">
      <c r="A65" s="14">
        <v>5</v>
      </c>
      <c r="B65" s="50">
        <v>631</v>
      </c>
      <c r="C65" s="50">
        <v>327557</v>
      </c>
      <c r="D65" s="27">
        <v>58</v>
      </c>
      <c r="E65" s="99">
        <v>4190</v>
      </c>
      <c r="F65" s="27">
        <v>42</v>
      </c>
      <c r="G65" s="111">
        <v>2197637</v>
      </c>
    </row>
    <row r="66" spans="1:7" ht="20.100000000000001" customHeight="1">
      <c r="A66" s="15">
        <v>6</v>
      </c>
      <c r="B66" s="51">
        <v>633</v>
      </c>
      <c r="C66" s="51">
        <v>375390</v>
      </c>
      <c r="D66" s="28">
        <v>35</v>
      </c>
      <c r="E66" s="100">
        <v>572</v>
      </c>
      <c r="F66" s="28">
        <v>37</v>
      </c>
      <c r="G66" s="112">
        <v>2129336</v>
      </c>
    </row>
    <row r="67" spans="1:7" ht="20.100000000000001" customHeight="1">
      <c r="A67" s="16"/>
      <c r="B67" s="29"/>
      <c r="C67" s="29"/>
      <c r="D67" s="29"/>
      <c r="E67" s="29"/>
      <c r="F67" s="29"/>
      <c r="G67" s="130"/>
    </row>
    <row r="68" spans="1:7" ht="20.100000000000001" customHeight="1">
      <c r="A68" s="76"/>
      <c r="B68" s="82"/>
      <c r="C68" s="82"/>
      <c r="D68" s="82"/>
      <c r="E68" s="82"/>
      <c r="F68" s="82"/>
      <c r="G68" s="127"/>
    </row>
    <row r="69" spans="1:7" ht="20.100000000000001" customHeight="1">
      <c r="A69" s="72" t="s">
        <v>6</v>
      </c>
      <c r="B69" s="17" t="s">
        <v>15</v>
      </c>
      <c r="C69" s="32"/>
      <c r="D69" s="17" t="s">
        <v>52</v>
      </c>
      <c r="E69" s="104"/>
      <c r="F69" s="113"/>
      <c r="G69" s="113"/>
    </row>
    <row r="70" spans="1:7" ht="20.100000000000001" customHeight="1">
      <c r="A70" s="73"/>
      <c r="B70" s="83" t="s">
        <v>24</v>
      </c>
      <c r="C70" s="89" t="s">
        <v>26</v>
      </c>
      <c r="D70" s="83" t="s">
        <v>24</v>
      </c>
      <c r="E70" s="105" t="s">
        <v>26</v>
      </c>
      <c r="F70" s="114"/>
      <c r="G70" s="131"/>
    </row>
    <row r="71" spans="1:7" ht="20.100000000000001" customHeight="1">
      <c r="A71" s="77" t="s">
        <v>150</v>
      </c>
      <c r="B71" s="84">
        <v>0</v>
      </c>
      <c r="C71" s="90">
        <v>0</v>
      </c>
      <c r="D71" s="93">
        <v>24</v>
      </c>
      <c r="E71" s="106">
        <v>1623920</v>
      </c>
      <c r="F71" s="115"/>
      <c r="G71" s="132"/>
    </row>
    <row r="72" spans="1:7" ht="20.100000000000001" customHeight="1">
      <c r="A72" s="78">
        <v>20</v>
      </c>
      <c r="B72" s="84">
        <v>0</v>
      </c>
      <c r="C72" s="90">
        <v>0</v>
      </c>
      <c r="D72" s="93">
        <v>24</v>
      </c>
      <c r="E72" s="106">
        <v>1517118</v>
      </c>
      <c r="F72" s="115"/>
      <c r="G72" s="132"/>
    </row>
    <row r="73" spans="1:7" ht="20.100000000000001" customHeight="1">
      <c r="A73" s="9">
        <v>21</v>
      </c>
      <c r="B73" s="85">
        <v>0</v>
      </c>
      <c r="C73" s="85">
        <v>0</v>
      </c>
      <c r="D73" s="86">
        <v>24</v>
      </c>
      <c r="E73" s="107">
        <v>1653594</v>
      </c>
      <c r="F73" s="115"/>
      <c r="G73" s="132"/>
    </row>
    <row r="74" spans="1:7" ht="20.100000000000001" customHeight="1">
      <c r="A74" s="9">
        <v>22</v>
      </c>
      <c r="B74" s="85">
        <v>0</v>
      </c>
      <c r="C74" s="85">
        <v>0</v>
      </c>
      <c r="D74" s="86">
        <v>24</v>
      </c>
      <c r="E74" s="107">
        <v>1664309</v>
      </c>
      <c r="F74" s="115"/>
      <c r="G74" s="132"/>
    </row>
    <row r="75" spans="1:7" ht="20.100000000000001" customHeight="1">
      <c r="A75" s="9">
        <v>23</v>
      </c>
      <c r="B75" s="85">
        <v>0</v>
      </c>
      <c r="C75" s="85">
        <v>0</v>
      </c>
      <c r="D75" s="86">
        <v>24</v>
      </c>
      <c r="E75" s="107">
        <v>1623407</v>
      </c>
      <c r="F75" s="29"/>
      <c r="G75" s="133"/>
    </row>
    <row r="76" spans="1:7" ht="20.100000000000001" customHeight="1">
      <c r="A76" s="9">
        <v>24</v>
      </c>
      <c r="B76" s="85">
        <v>0</v>
      </c>
      <c r="C76" s="85">
        <v>0</v>
      </c>
      <c r="D76" s="86">
        <v>24</v>
      </c>
      <c r="E76" s="107">
        <v>1698099</v>
      </c>
      <c r="F76" s="29"/>
      <c r="G76" s="134"/>
    </row>
    <row r="77" spans="1:7" ht="20.100000000000001" customHeight="1">
      <c r="A77" s="10">
        <v>25</v>
      </c>
      <c r="B77" s="47">
        <v>0</v>
      </c>
      <c r="C77" s="47">
        <v>0</v>
      </c>
      <c r="D77" s="86">
        <v>24</v>
      </c>
      <c r="E77" s="108">
        <v>1641620</v>
      </c>
      <c r="F77" s="29"/>
      <c r="G77" s="134"/>
    </row>
    <row r="78" spans="1:7" ht="20.100000000000001" customHeight="1">
      <c r="A78" s="12">
        <v>26</v>
      </c>
      <c r="B78" s="86">
        <v>0</v>
      </c>
      <c r="C78" s="86">
        <v>0</v>
      </c>
      <c r="D78" s="53">
        <v>24</v>
      </c>
      <c r="E78" s="107">
        <v>1711863</v>
      </c>
      <c r="F78" s="29"/>
      <c r="G78" s="135"/>
    </row>
    <row r="79" spans="1:7" ht="20.100000000000001" customHeight="1">
      <c r="A79" s="13">
        <v>27</v>
      </c>
      <c r="B79" s="47">
        <v>0</v>
      </c>
      <c r="C79" s="47">
        <v>0</v>
      </c>
      <c r="D79" s="26">
        <v>24</v>
      </c>
      <c r="E79" s="109">
        <v>1683577</v>
      </c>
      <c r="F79" s="29"/>
      <c r="G79" s="135"/>
    </row>
    <row r="80" spans="1:7" ht="20.100000000000001" customHeight="1">
      <c r="A80" s="78">
        <v>28</v>
      </c>
      <c r="B80" s="86">
        <v>0</v>
      </c>
      <c r="C80" s="86">
        <v>0</v>
      </c>
      <c r="D80" s="86">
        <v>24</v>
      </c>
      <c r="E80" s="107">
        <v>1746277</v>
      </c>
      <c r="F80" s="82"/>
      <c r="G80" s="136"/>
    </row>
    <row r="81" spans="1:7" ht="20.100000000000001" customHeight="1">
      <c r="A81" s="78">
        <v>29</v>
      </c>
      <c r="B81" s="86">
        <v>0</v>
      </c>
      <c r="C81" s="86">
        <v>0</v>
      </c>
      <c r="D81" s="86">
        <v>24</v>
      </c>
      <c r="E81" s="107">
        <v>1728104</v>
      </c>
      <c r="F81" s="29"/>
      <c r="G81" s="135"/>
    </row>
    <row r="82" spans="1:7" ht="20.100000000000001" customHeight="1">
      <c r="A82" s="78">
        <v>30</v>
      </c>
      <c r="B82" s="86">
        <v>0</v>
      </c>
      <c r="C82" s="86">
        <v>0</v>
      </c>
      <c r="D82" s="86">
        <v>24</v>
      </c>
      <c r="E82" s="107">
        <v>1587529</v>
      </c>
      <c r="F82" s="82"/>
      <c r="G82" s="136"/>
    </row>
    <row r="83" spans="1:7" ht="20.100000000000001" customHeight="1">
      <c r="A83" s="78" t="s">
        <v>28</v>
      </c>
      <c r="B83" s="86">
        <v>0</v>
      </c>
      <c r="C83" s="86">
        <v>0</v>
      </c>
      <c r="D83" s="86">
        <v>24</v>
      </c>
      <c r="E83" s="107">
        <v>1791586</v>
      </c>
      <c r="F83" s="29"/>
      <c r="G83" s="135"/>
    </row>
    <row r="84" spans="1:7" ht="19.5" customHeight="1">
      <c r="A84" s="11">
        <v>2</v>
      </c>
      <c r="B84" s="48">
        <v>0</v>
      </c>
      <c r="C84" s="48">
        <v>0</v>
      </c>
      <c r="D84" s="25">
        <v>23</v>
      </c>
      <c r="E84" s="110">
        <v>1673972</v>
      </c>
      <c r="F84" s="29"/>
      <c r="G84" s="135"/>
    </row>
    <row r="85" spans="1:7" ht="20.100000000000001" customHeight="1">
      <c r="A85" s="11">
        <v>3</v>
      </c>
      <c r="B85" s="48">
        <v>0</v>
      </c>
      <c r="C85" s="48">
        <v>0</v>
      </c>
      <c r="D85" s="25">
        <v>24</v>
      </c>
      <c r="E85" s="110">
        <v>1729543</v>
      </c>
      <c r="F85" s="29"/>
      <c r="G85" s="135"/>
    </row>
    <row r="86" spans="1:7" ht="19.5" customHeight="1">
      <c r="A86" s="13">
        <v>4</v>
      </c>
      <c r="B86" s="47">
        <v>0</v>
      </c>
      <c r="C86" s="47">
        <v>0</v>
      </c>
      <c r="D86" s="26">
        <v>26</v>
      </c>
      <c r="E86" s="109">
        <v>1799575</v>
      </c>
      <c r="F86" s="29"/>
      <c r="G86" s="135"/>
    </row>
    <row r="87" spans="1:7" ht="19.5" customHeight="1">
      <c r="A87" s="14">
        <v>5</v>
      </c>
      <c r="B87" s="50">
        <v>0</v>
      </c>
      <c r="C87" s="50">
        <v>0</v>
      </c>
      <c r="D87" s="27">
        <v>24</v>
      </c>
      <c r="E87" s="111">
        <v>1755472</v>
      </c>
      <c r="F87" s="29"/>
      <c r="G87" s="133"/>
    </row>
    <row r="88" spans="1:7" ht="19.5" customHeight="1">
      <c r="A88" s="15">
        <v>6</v>
      </c>
      <c r="B88" s="51">
        <v>0</v>
      </c>
      <c r="C88" s="51">
        <v>0</v>
      </c>
      <c r="D88" s="28">
        <v>24</v>
      </c>
      <c r="E88" s="112">
        <v>1644041</v>
      </c>
      <c r="F88" s="69"/>
      <c r="G88" s="69"/>
    </row>
    <row r="89" spans="1:7">
      <c r="E89" s="70" t="s">
        <v>20</v>
      </c>
    </row>
  </sheetData>
  <protectedRanges>
    <protectedRange sqref="F2 B45:G54 B24:G33 B1:E12 F1:G1 F3:G12 B66:G75 A1:A16 A24:A38 A45:A58 F76:G83 A66:A79" name="範囲1_1_1"/>
    <protectedRange sqref="B13:G16" name="範囲1_3_1"/>
    <protectedRange sqref="B34:G38" name="範囲1_4_1"/>
    <protectedRange sqref="F84:G84 B55:G58 B76:E79" name="範囲1_5_1"/>
    <protectedRange sqref="B17:G17 A17:A23" name="範囲1_1_1_1"/>
    <protectedRange sqref="B18:G23" name="範囲1_3_1_1"/>
    <protectedRange sqref="A39:A44" name="範囲1_1_1_3"/>
    <protectedRange sqref="B39:G44" name="範囲1_4_1_1"/>
    <protectedRange sqref="B59:G59 A59:A65" name="範囲1_1_1_4"/>
    <protectedRange sqref="B60:G65" name="範囲1_5_1_1"/>
    <protectedRange sqref="B80:E80 A80:A84" name="範囲1_1_1_6"/>
    <protectedRange sqref="B81:E84" name="範囲1_5_1_3"/>
  </protectedRanges>
  <mergeCells count="19">
    <mergeCell ref="A1:G1"/>
    <mergeCell ref="A2:B2"/>
    <mergeCell ref="F2:G2"/>
    <mergeCell ref="B3:C3"/>
    <mergeCell ref="D3:E3"/>
    <mergeCell ref="F3:G3"/>
    <mergeCell ref="B25:C25"/>
    <mergeCell ref="D25:E25"/>
    <mergeCell ref="F25:G25"/>
    <mergeCell ref="B47:C47"/>
    <mergeCell ref="D47:E47"/>
    <mergeCell ref="F47:G47"/>
    <mergeCell ref="B69:C69"/>
    <mergeCell ref="D69:E69"/>
    <mergeCell ref="F88:G88"/>
    <mergeCell ref="A3:A4"/>
    <mergeCell ref="A25:A26"/>
    <mergeCell ref="A47:A48"/>
    <mergeCell ref="A69:A70"/>
  </mergeCells>
  <phoneticPr fontId="2"/>
  <printOptions horizontalCentered="1"/>
  <pageMargins left="0.39370078740157477" right="0.39370078740157477" top="0.19685039370078738" bottom="0.19685039370078738" header="0.31496062992125984" footer="0.31496062992125984"/>
  <pageSetup paperSize="9" scale="53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93"/>
  <sheetViews>
    <sheetView topLeftCell="A40" zoomScale="110" zoomScaleNormal="110" zoomScaleSheetLayoutView="100" workbookViewId="0">
      <selection activeCell="J61" sqref="J61"/>
    </sheetView>
  </sheetViews>
  <sheetFormatPr defaultRowHeight="12"/>
  <cols>
    <col min="1" max="3" width="10.625" style="139" customWidth="1"/>
    <col min="4" max="8" width="9.625" style="139" customWidth="1"/>
    <col min="9" max="10" width="8.625" style="139" customWidth="1"/>
    <col min="11" max="16384" width="9" style="139" customWidth="1"/>
  </cols>
  <sheetData>
    <row r="1" spans="1:11" ht="20.100000000000001" customHeight="1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</row>
    <row r="2" spans="1:11" s="140" customFormat="1" ht="20.100000000000001" customHeight="1">
      <c r="A2" s="71" t="s">
        <v>104</v>
      </c>
      <c r="B2" s="71"/>
      <c r="C2" s="4"/>
      <c r="D2" s="4"/>
      <c r="E2" s="4"/>
      <c r="F2" s="4"/>
      <c r="G2" s="4"/>
      <c r="H2" s="254"/>
      <c r="I2" s="257" t="s">
        <v>70</v>
      </c>
      <c r="J2" s="257"/>
    </row>
    <row r="3" spans="1:11" ht="20.100000000000001" customHeight="1">
      <c r="A3" s="141" t="s">
        <v>54</v>
      </c>
      <c r="B3" s="161" t="s">
        <v>102</v>
      </c>
      <c r="C3" s="161" t="s">
        <v>23</v>
      </c>
      <c r="D3" s="227" t="s">
        <v>37</v>
      </c>
      <c r="E3" s="230"/>
      <c r="F3" s="230"/>
      <c r="G3" s="230"/>
      <c r="H3" s="230"/>
      <c r="I3" s="258"/>
      <c r="J3" s="270"/>
    </row>
    <row r="4" spans="1:11" ht="20.100000000000001" customHeight="1">
      <c r="A4" s="142"/>
      <c r="B4" s="162"/>
      <c r="C4" s="162"/>
      <c r="D4" s="228" t="s">
        <v>13</v>
      </c>
      <c r="E4" s="231" t="s">
        <v>106</v>
      </c>
      <c r="F4" s="231"/>
      <c r="G4" s="231" t="s">
        <v>39</v>
      </c>
      <c r="H4" s="231"/>
      <c r="I4" s="162" t="s">
        <v>93</v>
      </c>
      <c r="J4" s="271" t="s">
        <v>107</v>
      </c>
    </row>
    <row r="5" spans="1:11" ht="24" customHeight="1">
      <c r="A5" s="142"/>
      <c r="B5" s="163"/>
      <c r="C5" s="198" t="s">
        <v>109</v>
      </c>
      <c r="D5" s="229" t="s">
        <v>74</v>
      </c>
      <c r="E5" s="232" t="s">
        <v>111</v>
      </c>
      <c r="F5" s="232" t="s">
        <v>108</v>
      </c>
      <c r="G5" s="232" t="s">
        <v>112</v>
      </c>
      <c r="H5" s="232" t="s">
        <v>108</v>
      </c>
      <c r="I5" s="259"/>
      <c r="J5" s="272"/>
    </row>
    <row r="6" spans="1:11" ht="20.100000000000001" customHeight="1">
      <c r="A6" s="143" t="s">
        <v>132</v>
      </c>
      <c r="B6" s="164">
        <v>512476.9</v>
      </c>
      <c r="C6" s="199">
        <v>489064.6</v>
      </c>
      <c r="D6" s="199">
        <v>485983</v>
      </c>
      <c r="E6" s="199">
        <v>3081.6</v>
      </c>
      <c r="F6" s="233">
        <v>552</v>
      </c>
      <c r="G6" s="200">
        <v>605</v>
      </c>
      <c r="H6" s="233">
        <v>4</v>
      </c>
      <c r="I6" s="199">
        <v>4851.2</v>
      </c>
      <c r="J6" s="273">
        <v>18561.099999999999</v>
      </c>
    </row>
    <row r="7" spans="1:11" ht="20.100000000000001" customHeight="1">
      <c r="A7" s="144" t="s">
        <v>134</v>
      </c>
      <c r="B7" s="165">
        <v>512476.9</v>
      </c>
      <c r="C7" s="200">
        <v>489064.6</v>
      </c>
      <c r="D7" s="200">
        <v>485983</v>
      </c>
      <c r="E7" s="200">
        <v>3081.6</v>
      </c>
      <c r="F7" s="234">
        <v>552</v>
      </c>
      <c r="G7" s="242">
        <v>605</v>
      </c>
      <c r="H7" s="234">
        <v>4</v>
      </c>
      <c r="I7" s="200">
        <v>4851.2</v>
      </c>
      <c r="J7" s="274">
        <v>18561.099999999999</v>
      </c>
      <c r="K7" s="294"/>
    </row>
    <row r="8" spans="1:11" ht="20.100000000000001" customHeight="1">
      <c r="A8" s="145" t="s">
        <v>143</v>
      </c>
      <c r="B8" s="166">
        <v>512476.9</v>
      </c>
      <c r="C8" s="199">
        <v>489064.6</v>
      </c>
      <c r="D8" s="199">
        <v>485983</v>
      </c>
      <c r="E8" s="199">
        <v>3081.6</v>
      </c>
      <c r="F8" s="233">
        <v>552</v>
      </c>
      <c r="G8" s="199">
        <v>605</v>
      </c>
      <c r="H8" s="233">
        <v>4</v>
      </c>
      <c r="I8" s="260">
        <v>4851.2</v>
      </c>
      <c r="J8" s="275">
        <v>18561.099999999999</v>
      </c>
    </row>
    <row r="9" spans="1:11" ht="20.100000000000001" customHeight="1">
      <c r="A9" s="146" t="s">
        <v>144</v>
      </c>
      <c r="B9" s="167">
        <v>512476.9</v>
      </c>
      <c r="C9" s="201">
        <v>489064.6</v>
      </c>
      <c r="D9" s="201">
        <v>485983</v>
      </c>
      <c r="E9" s="201">
        <v>3081.6</v>
      </c>
      <c r="F9" s="235">
        <v>552</v>
      </c>
      <c r="G9" s="201">
        <v>605</v>
      </c>
      <c r="H9" s="235">
        <v>4</v>
      </c>
      <c r="I9" s="260">
        <v>4851.2</v>
      </c>
      <c r="J9" s="275">
        <v>18561.099999999999</v>
      </c>
    </row>
    <row r="10" spans="1:11" ht="20.100000000000001" customHeight="1">
      <c r="A10" s="146" t="s">
        <v>28</v>
      </c>
      <c r="B10" s="166">
        <v>515759</v>
      </c>
      <c r="C10" s="199">
        <v>492342.5</v>
      </c>
      <c r="D10" s="199">
        <v>489329.6</v>
      </c>
      <c r="E10" s="199">
        <v>3012.9</v>
      </c>
      <c r="F10" s="233">
        <v>522</v>
      </c>
      <c r="G10" s="199">
        <v>605</v>
      </c>
      <c r="H10" s="233">
        <v>4</v>
      </c>
      <c r="I10" s="260">
        <v>4855.3999999999996</v>
      </c>
      <c r="J10" s="275">
        <v>18561.099999999999</v>
      </c>
    </row>
    <row r="11" spans="1:11" ht="20.100000000000001" customHeight="1">
      <c r="A11" s="146" t="s">
        <v>151</v>
      </c>
      <c r="B11" s="167">
        <v>515759</v>
      </c>
      <c r="C11" s="201">
        <v>492342.5</v>
      </c>
      <c r="D11" s="201">
        <v>489329.6</v>
      </c>
      <c r="E11" s="201">
        <v>3012.9</v>
      </c>
      <c r="F11" s="235">
        <v>522</v>
      </c>
      <c r="G11" s="201">
        <v>605</v>
      </c>
      <c r="H11" s="235">
        <v>4</v>
      </c>
      <c r="I11" s="260">
        <v>4855.3999999999996</v>
      </c>
      <c r="J11" s="275">
        <v>18561.099999999999</v>
      </c>
    </row>
    <row r="12" spans="1:11" ht="20.100000000000001" customHeight="1">
      <c r="A12" s="147" t="s">
        <v>152</v>
      </c>
      <c r="B12" s="168">
        <v>515759</v>
      </c>
      <c r="C12" s="202">
        <v>492342.5</v>
      </c>
      <c r="D12" s="202">
        <v>489329.6</v>
      </c>
      <c r="E12" s="202">
        <v>3012.9</v>
      </c>
      <c r="F12" s="236">
        <v>522</v>
      </c>
      <c r="G12" s="202">
        <v>605</v>
      </c>
      <c r="H12" s="236">
        <v>4</v>
      </c>
      <c r="I12" s="202">
        <v>4855.3999999999996</v>
      </c>
      <c r="J12" s="276">
        <v>18561.099999999999</v>
      </c>
    </row>
    <row r="13" spans="1:11" ht="20.100000000000001" customHeight="1">
      <c r="A13" s="144" t="s">
        <v>155</v>
      </c>
      <c r="B13" s="165">
        <v>515759</v>
      </c>
      <c r="C13" s="203">
        <v>492342.5</v>
      </c>
      <c r="D13" s="203">
        <v>489329.6</v>
      </c>
      <c r="E13" s="203">
        <v>3012.9</v>
      </c>
      <c r="F13" s="237">
        <v>522</v>
      </c>
      <c r="G13" s="203">
        <v>605</v>
      </c>
      <c r="H13" s="237">
        <v>4</v>
      </c>
      <c r="I13" s="203">
        <v>4855.3999999999996</v>
      </c>
      <c r="J13" s="277">
        <v>18561.099999999999</v>
      </c>
    </row>
    <row r="14" spans="1:11" ht="20.100000000000001" customHeight="1">
      <c r="A14" s="148" t="s">
        <v>156</v>
      </c>
      <c r="B14" s="169">
        <v>517539.7</v>
      </c>
      <c r="C14" s="204">
        <v>494106.2</v>
      </c>
      <c r="D14" s="204">
        <v>491078.8</v>
      </c>
      <c r="E14" s="204">
        <v>3027.4</v>
      </c>
      <c r="F14" s="238">
        <v>527</v>
      </c>
      <c r="G14" s="204">
        <v>605</v>
      </c>
      <c r="H14" s="238">
        <v>4</v>
      </c>
      <c r="I14" s="204">
        <v>4872.3999999999996</v>
      </c>
      <c r="J14" s="278">
        <v>18561.099999999999</v>
      </c>
    </row>
    <row r="15" spans="1:11" ht="20.100000000000001" customHeight="1">
      <c r="A15" s="149" t="s">
        <v>140</v>
      </c>
      <c r="B15" s="170">
        <v>517539.7</v>
      </c>
      <c r="C15" s="205">
        <v>494106.2</v>
      </c>
      <c r="D15" s="205">
        <v>491078.8</v>
      </c>
      <c r="E15" s="205">
        <v>3027.4</v>
      </c>
      <c r="F15" s="239">
        <v>527</v>
      </c>
      <c r="G15" s="205">
        <v>605</v>
      </c>
      <c r="H15" s="239">
        <v>4</v>
      </c>
      <c r="I15" s="205">
        <v>4872.3999999999996</v>
      </c>
      <c r="J15" s="279">
        <v>18561.099999999999</v>
      </c>
    </row>
    <row r="16" spans="1:11" ht="20.100000000000001" customHeight="1">
      <c r="A16" s="150" t="s">
        <v>159</v>
      </c>
      <c r="B16" s="171">
        <v>517539.7</v>
      </c>
      <c r="C16" s="206">
        <v>494106.2</v>
      </c>
      <c r="D16" s="206">
        <v>491078.8</v>
      </c>
      <c r="E16" s="206">
        <v>3027.4</v>
      </c>
      <c r="F16" s="240">
        <v>527</v>
      </c>
      <c r="G16" s="206">
        <v>605</v>
      </c>
      <c r="H16" s="240">
        <v>4</v>
      </c>
      <c r="I16" s="206">
        <v>4872.3999999999996</v>
      </c>
      <c r="J16" s="280">
        <v>18561.099999999999</v>
      </c>
    </row>
    <row r="17" spans="1:10" ht="20.100000000000001" customHeight="1">
      <c r="A17" s="151"/>
      <c r="B17" s="151"/>
      <c r="C17" s="151"/>
      <c r="D17" s="151"/>
      <c r="E17" s="151"/>
      <c r="F17" s="151"/>
      <c r="G17" s="151"/>
      <c r="H17" s="151"/>
      <c r="I17" s="151"/>
      <c r="J17" s="151"/>
    </row>
    <row r="18" spans="1:10" ht="20.100000000000001" customHeight="1">
      <c r="A18" s="152" t="s">
        <v>54</v>
      </c>
      <c r="B18" s="172" t="s">
        <v>113</v>
      </c>
      <c r="C18" s="207"/>
      <c r="D18" s="207"/>
      <c r="E18" s="207"/>
      <c r="F18" s="207"/>
      <c r="G18" s="207"/>
      <c r="H18" s="207"/>
      <c r="I18" s="207"/>
      <c r="J18" s="281"/>
    </row>
    <row r="19" spans="1:10" ht="20.100000000000001" customHeight="1">
      <c r="A19" s="153"/>
      <c r="B19" s="87" t="s">
        <v>60</v>
      </c>
      <c r="C19" s="208"/>
      <c r="D19" s="208"/>
      <c r="E19" s="208"/>
      <c r="F19" s="208"/>
      <c r="G19" s="208"/>
      <c r="H19" s="208"/>
      <c r="I19" s="208"/>
      <c r="J19" s="282"/>
    </row>
    <row r="20" spans="1:10" ht="20.100000000000001" customHeight="1">
      <c r="A20" s="153"/>
      <c r="B20" s="173">
        <v>1.5</v>
      </c>
      <c r="C20" s="173" t="s">
        <v>115</v>
      </c>
      <c r="D20" s="173" t="s">
        <v>29</v>
      </c>
      <c r="E20" s="173" t="s">
        <v>116</v>
      </c>
      <c r="F20" s="173" t="s">
        <v>89</v>
      </c>
      <c r="G20" s="173" t="s">
        <v>117</v>
      </c>
      <c r="H20" s="255">
        <v>8.5</v>
      </c>
      <c r="I20" s="261" t="s">
        <v>118</v>
      </c>
      <c r="J20" s="283"/>
    </row>
    <row r="21" spans="1:10" ht="20.100000000000001" customHeight="1">
      <c r="A21" s="154"/>
      <c r="B21" s="174" t="s">
        <v>68</v>
      </c>
      <c r="C21" s="174" t="s">
        <v>119</v>
      </c>
      <c r="D21" s="174" t="s">
        <v>56</v>
      </c>
      <c r="E21" s="174" t="s">
        <v>120</v>
      </c>
      <c r="F21" s="174" t="s">
        <v>121</v>
      </c>
      <c r="G21" s="174" t="s">
        <v>122</v>
      </c>
      <c r="H21" s="256" t="s">
        <v>34</v>
      </c>
      <c r="I21" s="259" t="s">
        <v>19</v>
      </c>
      <c r="J21" s="284"/>
    </row>
    <row r="22" spans="1:10" ht="20.100000000000001" customHeight="1">
      <c r="A22" s="155" t="s">
        <v>132</v>
      </c>
      <c r="B22" s="175">
        <v>7954.9</v>
      </c>
      <c r="C22" s="209">
        <v>20340.3</v>
      </c>
      <c r="D22" s="176">
        <v>76768.600000000006</v>
      </c>
      <c r="E22" s="209">
        <v>91747.3</v>
      </c>
      <c r="F22" s="209">
        <v>75247.5</v>
      </c>
      <c r="G22" s="176">
        <v>130142.9</v>
      </c>
      <c r="H22" s="209">
        <v>37388.9</v>
      </c>
      <c r="I22" s="262">
        <v>439590.4</v>
      </c>
      <c r="J22" s="285"/>
    </row>
    <row r="23" spans="1:10" ht="20.100000000000001" customHeight="1">
      <c r="A23" s="144" t="s">
        <v>134</v>
      </c>
      <c r="B23" s="176">
        <v>7954.9</v>
      </c>
      <c r="C23" s="176">
        <v>20340.3</v>
      </c>
      <c r="D23" s="178">
        <v>76768.600000000006</v>
      </c>
      <c r="E23" s="176">
        <v>91747.3</v>
      </c>
      <c r="F23" s="176">
        <v>75247.5</v>
      </c>
      <c r="G23" s="178">
        <v>130142.9</v>
      </c>
      <c r="H23" s="176">
        <v>37388.9</v>
      </c>
      <c r="I23" s="263">
        <v>439590.4</v>
      </c>
      <c r="J23" s="286"/>
    </row>
    <row r="24" spans="1:10" ht="20.100000000000001" customHeight="1">
      <c r="A24" s="147" t="s">
        <v>143</v>
      </c>
      <c r="B24" s="177">
        <v>7954.9</v>
      </c>
      <c r="C24" s="209">
        <v>20340.3</v>
      </c>
      <c r="D24" s="209">
        <v>76768.600000000006</v>
      </c>
      <c r="E24" s="209">
        <v>91747.3</v>
      </c>
      <c r="F24" s="209">
        <v>75247.5</v>
      </c>
      <c r="G24" s="243">
        <v>130142.9</v>
      </c>
      <c r="H24" s="243">
        <v>37388.9</v>
      </c>
      <c r="I24" s="264">
        <v>439590.4</v>
      </c>
      <c r="J24" s="287"/>
    </row>
    <row r="25" spans="1:10" ht="20.100000000000001" customHeight="1">
      <c r="A25" s="144" t="s">
        <v>144</v>
      </c>
      <c r="B25" s="178">
        <v>7954.9</v>
      </c>
      <c r="C25" s="210">
        <v>20340.3</v>
      </c>
      <c r="D25" s="210">
        <v>76768.600000000006</v>
      </c>
      <c r="E25" s="210">
        <v>91747.3</v>
      </c>
      <c r="F25" s="210">
        <v>75247.5</v>
      </c>
      <c r="G25" s="178">
        <v>130142.9</v>
      </c>
      <c r="H25" s="178">
        <v>37388.9</v>
      </c>
      <c r="I25" s="265">
        <v>439590.4</v>
      </c>
      <c r="J25" s="288"/>
    </row>
    <row r="26" spans="1:10" ht="20.100000000000001" customHeight="1">
      <c r="A26" s="146" t="s">
        <v>28</v>
      </c>
      <c r="B26" s="166">
        <v>7957.9</v>
      </c>
      <c r="C26" s="199">
        <v>20347.599999999999</v>
      </c>
      <c r="D26" s="199">
        <v>77027.5</v>
      </c>
      <c r="E26" s="199">
        <v>91623.1</v>
      </c>
      <c r="F26" s="199">
        <v>75457.100000000006</v>
      </c>
      <c r="G26" s="199">
        <v>132875.4</v>
      </c>
      <c r="H26" s="199">
        <v>37648.4</v>
      </c>
      <c r="I26" s="265">
        <v>442937</v>
      </c>
      <c r="J26" s="288"/>
    </row>
    <row r="27" spans="1:10" ht="20.100000000000001" customHeight="1">
      <c r="A27" s="146" t="s">
        <v>151</v>
      </c>
      <c r="B27" s="167">
        <v>7957.9</v>
      </c>
      <c r="C27" s="201">
        <v>20347.599999999999</v>
      </c>
      <c r="D27" s="201">
        <v>77027.5</v>
      </c>
      <c r="E27" s="201">
        <v>91623.1</v>
      </c>
      <c r="F27" s="201">
        <v>75457.100000000006</v>
      </c>
      <c r="G27" s="201">
        <v>132875.4</v>
      </c>
      <c r="H27" s="201">
        <v>37648.4</v>
      </c>
      <c r="I27" s="265">
        <v>442937</v>
      </c>
      <c r="J27" s="288"/>
    </row>
    <row r="28" spans="1:10" ht="20.100000000000001" customHeight="1">
      <c r="A28" s="147" t="s">
        <v>152</v>
      </c>
      <c r="B28" s="179">
        <v>7957.9</v>
      </c>
      <c r="C28" s="211">
        <v>20347.599999999999</v>
      </c>
      <c r="D28" s="211">
        <v>77027.5</v>
      </c>
      <c r="E28" s="211">
        <v>91623.1</v>
      </c>
      <c r="F28" s="211">
        <v>75457.100000000006</v>
      </c>
      <c r="G28" s="211">
        <v>132875.4</v>
      </c>
      <c r="H28" s="211">
        <v>37648.4</v>
      </c>
      <c r="I28" s="264">
        <v>442937</v>
      </c>
      <c r="J28" s="287"/>
    </row>
    <row r="29" spans="1:10" ht="20.100000000000001" customHeight="1">
      <c r="A29" s="147" t="s">
        <v>155</v>
      </c>
      <c r="B29" s="179">
        <v>7957.9</v>
      </c>
      <c r="C29" s="211">
        <v>20347.599999999999</v>
      </c>
      <c r="D29" s="211">
        <v>77027.5</v>
      </c>
      <c r="E29" s="211">
        <v>91623.1</v>
      </c>
      <c r="F29" s="211">
        <v>75457.100000000006</v>
      </c>
      <c r="G29" s="211">
        <v>132875.4</v>
      </c>
      <c r="H29" s="211">
        <v>37648.4</v>
      </c>
      <c r="I29" s="264">
        <v>442937</v>
      </c>
      <c r="J29" s="287"/>
    </row>
    <row r="30" spans="1:10" ht="20.100000000000001" customHeight="1">
      <c r="A30" s="147" t="s">
        <v>157</v>
      </c>
      <c r="B30" s="179">
        <v>7957.9</v>
      </c>
      <c r="C30" s="211">
        <v>20347.599999999999</v>
      </c>
      <c r="D30" s="211">
        <v>76830</v>
      </c>
      <c r="E30" s="211">
        <v>91368.6</v>
      </c>
      <c r="F30" s="211">
        <v>75820.3</v>
      </c>
      <c r="G30" s="211">
        <v>134851.5</v>
      </c>
      <c r="H30" s="211">
        <v>37815.9</v>
      </c>
      <c r="I30" s="264">
        <v>444991.8</v>
      </c>
      <c r="J30" s="287"/>
    </row>
    <row r="31" spans="1:10" ht="20.100000000000001" customHeight="1">
      <c r="A31" s="156" t="s">
        <v>140</v>
      </c>
      <c r="B31" s="180">
        <v>7957.9</v>
      </c>
      <c r="C31" s="212">
        <v>20347.599999999999</v>
      </c>
      <c r="D31" s="212">
        <v>76830</v>
      </c>
      <c r="E31" s="212">
        <v>91368.6</v>
      </c>
      <c r="F31" s="212">
        <v>75820.3</v>
      </c>
      <c r="G31" s="212">
        <v>134851.5</v>
      </c>
      <c r="H31" s="212">
        <v>37815.9</v>
      </c>
      <c r="I31" s="266">
        <v>444991.8</v>
      </c>
      <c r="J31" s="289"/>
    </row>
    <row r="32" spans="1:10" ht="20.100000000000001" customHeight="1">
      <c r="A32" s="150" t="s">
        <v>159</v>
      </c>
      <c r="B32" s="181">
        <v>7957.9</v>
      </c>
      <c r="C32" s="213">
        <v>20347.599999999999</v>
      </c>
      <c r="D32" s="213">
        <v>76830</v>
      </c>
      <c r="E32" s="213">
        <v>91368.6</v>
      </c>
      <c r="F32" s="213">
        <v>75820.3</v>
      </c>
      <c r="G32" s="213">
        <v>134851.5</v>
      </c>
      <c r="H32" s="213">
        <v>37815.9</v>
      </c>
      <c r="I32" s="267">
        <v>444991.8</v>
      </c>
      <c r="J32" s="290"/>
    </row>
    <row r="33" spans="1:10" ht="20.100000000000001" customHeight="1">
      <c r="A33" s="157"/>
      <c r="B33" s="182"/>
      <c r="C33" s="182" t="s">
        <v>114</v>
      </c>
      <c r="D33" s="182"/>
      <c r="E33" s="182"/>
      <c r="F33" s="182"/>
      <c r="G33" s="182"/>
      <c r="H33" s="182"/>
      <c r="I33" s="182"/>
      <c r="J33" s="291"/>
    </row>
    <row r="34" spans="1:10" ht="20.100000000000001" customHeight="1">
      <c r="A34" s="152" t="s">
        <v>54</v>
      </c>
      <c r="B34" s="172" t="s">
        <v>123</v>
      </c>
      <c r="C34" s="207"/>
      <c r="D34" s="207"/>
      <c r="E34" s="207"/>
      <c r="F34" s="207"/>
      <c r="G34" s="207"/>
      <c r="H34" s="207"/>
      <c r="I34" s="207"/>
      <c r="J34" s="281"/>
    </row>
    <row r="35" spans="1:10" ht="20.100000000000001" customHeight="1">
      <c r="A35" s="153"/>
      <c r="B35" s="87" t="s">
        <v>124</v>
      </c>
      <c r="C35" s="208"/>
      <c r="D35" s="208"/>
      <c r="E35" s="208"/>
      <c r="F35" s="208"/>
      <c r="G35" s="208"/>
      <c r="H35" s="208"/>
      <c r="I35" s="208"/>
      <c r="J35" s="282"/>
    </row>
    <row r="36" spans="1:10" ht="20.100000000000001" customHeight="1">
      <c r="A36" s="153"/>
      <c r="B36" s="173">
        <v>1.5</v>
      </c>
      <c r="C36" s="173" t="s">
        <v>115</v>
      </c>
      <c r="D36" s="173" t="s">
        <v>29</v>
      </c>
      <c r="E36" s="173" t="s">
        <v>116</v>
      </c>
      <c r="F36" s="173" t="s">
        <v>89</v>
      </c>
      <c r="G36" s="173" t="s">
        <v>117</v>
      </c>
      <c r="H36" s="173">
        <v>8.5</v>
      </c>
      <c r="I36" s="261" t="s">
        <v>118</v>
      </c>
      <c r="J36" s="283"/>
    </row>
    <row r="37" spans="1:10" ht="20.100000000000001" customHeight="1">
      <c r="A37" s="154"/>
      <c r="B37" s="174" t="s">
        <v>68</v>
      </c>
      <c r="C37" s="174" t="s">
        <v>119</v>
      </c>
      <c r="D37" s="174" t="s">
        <v>56</v>
      </c>
      <c r="E37" s="174" t="s">
        <v>120</v>
      </c>
      <c r="F37" s="174" t="s">
        <v>121</v>
      </c>
      <c r="G37" s="174" t="s">
        <v>122</v>
      </c>
      <c r="H37" s="174" t="s">
        <v>34</v>
      </c>
      <c r="I37" s="259" t="s">
        <v>125</v>
      </c>
      <c r="J37" s="284"/>
    </row>
    <row r="38" spans="1:10" ht="20.100000000000001" customHeight="1">
      <c r="A38" s="155" t="s">
        <v>132</v>
      </c>
      <c r="B38" s="176">
        <v>8170.2</v>
      </c>
      <c r="C38" s="176">
        <v>11344.8</v>
      </c>
      <c r="D38" s="176">
        <v>17867.7</v>
      </c>
      <c r="E38" s="176">
        <v>6403.5</v>
      </c>
      <c r="F38" s="176">
        <v>1182.0999999999999</v>
      </c>
      <c r="G38" s="209">
        <v>764.1</v>
      </c>
      <c r="H38" s="209">
        <v>660.2</v>
      </c>
      <c r="I38" s="262">
        <v>46392.6</v>
      </c>
      <c r="J38" s="285"/>
    </row>
    <row r="39" spans="1:10" ht="20.100000000000001" customHeight="1">
      <c r="A39" s="144" t="s">
        <v>134</v>
      </c>
      <c r="B39" s="183">
        <v>8170.2</v>
      </c>
      <c r="C39" s="178">
        <v>11344.8</v>
      </c>
      <c r="D39" s="178">
        <v>17867.7</v>
      </c>
      <c r="E39" s="178">
        <v>6403.5</v>
      </c>
      <c r="F39" s="178">
        <v>1182.0999999999999</v>
      </c>
      <c r="G39" s="176">
        <v>764.1</v>
      </c>
      <c r="H39" s="176">
        <v>660.2</v>
      </c>
      <c r="I39" s="265">
        <v>46392.6</v>
      </c>
      <c r="J39" s="288"/>
    </row>
    <row r="40" spans="1:10" ht="20.100000000000001" customHeight="1">
      <c r="A40" s="145" t="s">
        <v>143</v>
      </c>
      <c r="B40" s="175">
        <v>8170.2</v>
      </c>
      <c r="C40" s="209">
        <v>11344.8</v>
      </c>
      <c r="D40" s="209">
        <v>17867.7</v>
      </c>
      <c r="E40" s="209">
        <v>6403.5</v>
      </c>
      <c r="F40" s="209">
        <v>1182.0999999999999</v>
      </c>
      <c r="G40" s="209">
        <v>764.1</v>
      </c>
      <c r="H40" s="209">
        <v>660.2</v>
      </c>
      <c r="I40" s="268">
        <v>46392.6</v>
      </c>
      <c r="J40" s="292"/>
    </row>
    <row r="41" spans="1:10" ht="20.100000000000001" customHeight="1">
      <c r="A41" s="148" t="s">
        <v>144</v>
      </c>
      <c r="B41" s="184">
        <v>8170.2</v>
      </c>
      <c r="C41" s="210">
        <v>11344.8</v>
      </c>
      <c r="D41" s="210">
        <v>17867.7</v>
      </c>
      <c r="E41" s="210">
        <v>6403.5</v>
      </c>
      <c r="F41" s="210">
        <v>1182.0999999999999</v>
      </c>
      <c r="G41" s="210">
        <v>764.1</v>
      </c>
      <c r="H41" s="210">
        <v>660.2</v>
      </c>
      <c r="I41" s="269">
        <v>46392.6</v>
      </c>
      <c r="J41" s="293"/>
    </row>
    <row r="42" spans="1:10" ht="20.100000000000001" customHeight="1">
      <c r="A42" s="146" t="s">
        <v>28</v>
      </c>
      <c r="B42" s="168">
        <v>8170.2</v>
      </c>
      <c r="C42" s="202">
        <v>11344.8</v>
      </c>
      <c r="D42" s="202">
        <v>17867.7</v>
      </c>
      <c r="E42" s="202">
        <v>6403.5</v>
      </c>
      <c r="F42" s="202">
        <v>1182.0999999999999</v>
      </c>
      <c r="G42" s="202">
        <v>764.1</v>
      </c>
      <c r="H42" s="202">
        <v>660.2</v>
      </c>
      <c r="I42" s="265">
        <v>46392.6</v>
      </c>
      <c r="J42" s="288"/>
    </row>
    <row r="43" spans="1:10" ht="20.100000000000001" customHeight="1">
      <c r="A43" s="146" t="s">
        <v>151</v>
      </c>
      <c r="B43" s="168">
        <v>8170.2</v>
      </c>
      <c r="C43" s="202">
        <v>11344.8</v>
      </c>
      <c r="D43" s="202">
        <v>17867.7</v>
      </c>
      <c r="E43" s="202">
        <v>6403.5</v>
      </c>
      <c r="F43" s="202">
        <v>1182.0999999999999</v>
      </c>
      <c r="G43" s="202">
        <v>764.1</v>
      </c>
      <c r="H43" s="202">
        <v>660.2</v>
      </c>
      <c r="I43" s="265">
        <v>46392.6</v>
      </c>
      <c r="J43" s="288"/>
    </row>
    <row r="44" spans="1:10" ht="20.100000000000001" customHeight="1">
      <c r="A44" s="148" t="s">
        <v>152</v>
      </c>
      <c r="B44" s="179">
        <v>8170.2</v>
      </c>
      <c r="C44" s="211">
        <v>11344.8</v>
      </c>
      <c r="D44" s="211">
        <v>17867.7</v>
      </c>
      <c r="E44" s="211">
        <v>6403.5</v>
      </c>
      <c r="F44" s="211">
        <v>1182.0999999999999</v>
      </c>
      <c r="G44" s="211">
        <v>764.1</v>
      </c>
      <c r="H44" s="211">
        <v>660.2</v>
      </c>
      <c r="I44" s="268">
        <v>46392.6</v>
      </c>
      <c r="J44" s="292"/>
    </row>
    <row r="45" spans="1:10" ht="20.100000000000001" customHeight="1">
      <c r="A45" s="147" t="s">
        <v>155</v>
      </c>
      <c r="B45" s="185">
        <v>8170.2</v>
      </c>
      <c r="C45" s="214">
        <v>11344.8</v>
      </c>
      <c r="D45" s="214">
        <v>17867.7</v>
      </c>
      <c r="E45" s="214">
        <v>6403.5</v>
      </c>
      <c r="F45" s="214">
        <v>1182.0999999999999</v>
      </c>
      <c r="G45" s="214">
        <v>764.1</v>
      </c>
      <c r="H45" s="214">
        <v>660.2</v>
      </c>
      <c r="I45" s="264">
        <v>46392.6</v>
      </c>
      <c r="J45" s="287"/>
    </row>
    <row r="46" spans="1:10" ht="20.100000000000001" customHeight="1">
      <c r="A46" s="158" t="s">
        <v>157</v>
      </c>
      <c r="B46" s="185">
        <v>8170.2</v>
      </c>
      <c r="C46" s="214">
        <v>11276.6</v>
      </c>
      <c r="D46" s="214">
        <v>17769.900000000001</v>
      </c>
      <c r="E46" s="214">
        <v>6263.9</v>
      </c>
      <c r="F46" s="214">
        <v>1182.0999999999999</v>
      </c>
      <c r="G46" s="214">
        <v>764.1</v>
      </c>
      <c r="H46" s="214">
        <v>660.2</v>
      </c>
      <c r="I46" s="264">
        <v>46087</v>
      </c>
      <c r="J46" s="287"/>
    </row>
    <row r="47" spans="1:10" ht="20.100000000000001" customHeight="1">
      <c r="A47" s="156" t="s">
        <v>158</v>
      </c>
      <c r="B47" s="186">
        <v>8170.2</v>
      </c>
      <c r="C47" s="215">
        <v>11276.6</v>
      </c>
      <c r="D47" s="215">
        <v>17769.900000000001</v>
      </c>
      <c r="E47" s="215">
        <v>6263.9</v>
      </c>
      <c r="F47" s="215">
        <v>1182.0999999999999</v>
      </c>
      <c r="G47" s="215">
        <v>764.1</v>
      </c>
      <c r="H47" s="215">
        <v>660.2</v>
      </c>
      <c r="I47" s="266">
        <v>46087</v>
      </c>
      <c r="J47" s="289"/>
    </row>
    <row r="48" spans="1:10" ht="20.100000000000001" customHeight="1">
      <c r="A48" s="150" t="s">
        <v>103</v>
      </c>
      <c r="B48" s="181">
        <v>8170.2</v>
      </c>
      <c r="C48" s="216">
        <v>11276.6</v>
      </c>
      <c r="D48" s="216">
        <v>17769.900000000001</v>
      </c>
      <c r="E48" s="216">
        <v>6263.9</v>
      </c>
      <c r="F48" s="216">
        <v>1182.0999999999999</v>
      </c>
      <c r="G48" s="216">
        <v>764.1</v>
      </c>
      <c r="H48" s="216">
        <v>660.2</v>
      </c>
      <c r="I48" s="267">
        <v>46087</v>
      </c>
      <c r="J48" s="290"/>
    </row>
    <row r="49" spans="1:7" ht="20.100000000000001" customHeight="1">
      <c r="D49" s="139" t="s">
        <v>47</v>
      </c>
    </row>
    <row r="50" spans="1:7" ht="20.100000000000001" customHeight="1">
      <c r="A50" s="141" t="s">
        <v>126</v>
      </c>
      <c r="B50" s="187" t="s">
        <v>127</v>
      </c>
      <c r="C50" s="217"/>
      <c r="D50" s="187" t="s">
        <v>128</v>
      </c>
      <c r="E50" s="217"/>
      <c r="F50" s="187" t="s">
        <v>129</v>
      </c>
      <c r="G50" s="244"/>
    </row>
    <row r="51" spans="1:7" ht="20.100000000000001" customHeight="1">
      <c r="A51" s="142"/>
      <c r="B51" s="188"/>
      <c r="C51" s="218"/>
      <c r="D51" s="188"/>
      <c r="E51" s="218"/>
      <c r="F51" s="188"/>
      <c r="G51" s="245"/>
    </row>
    <row r="52" spans="1:7" ht="20.100000000000001" customHeight="1">
      <c r="A52" s="142"/>
      <c r="B52" s="163"/>
      <c r="C52" s="219"/>
      <c r="D52" s="163"/>
      <c r="E52" s="219"/>
      <c r="F52" s="163"/>
      <c r="G52" s="246"/>
    </row>
    <row r="53" spans="1:7" ht="20.100000000000001" customHeight="1">
      <c r="A53" s="145" t="s">
        <v>132</v>
      </c>
      <c r="B53" s="189">
        <v>268937.3</v>
      </c>
      <c r="C53" s="220"/>
      <c r="D53" s="189">
        <v>220127.3</v>
      </c>
      <c r="E53" s="220"/>
      <c r="F53" s="189">
        <v>111282.5</v>
      </c>
      <c r="G53" s="247"/>
    </row>
    <row r="54" spans="1:7" ht="20.100000000000001" customHeight="1">
      <c r="A54" s="143" t="s">
        <v>134</v>
      </c>
      <c r="B54" s="190">
        <v>268937.3</v>
      </c>
      <c r="C54" s="221"/>
      <c r="D54" s="192">
        <v>220127.3</v>
      </c>
      <c r="E54" s="223"/>
      <c r="F54" s="190">
        <v>111282.5</v>
      </c>
      <c r="G54" s="248"/>
    </row>
    <row r="55" spans="1:7" ht="20.100000000000001" customHeight="1">
      <c r="A55" s="145" t="s">
        <v>143</v>
      </c>
      <c r="B55" s="191">
        <v>268937.3</v>
      </c>
      <c r="C55" s="222"/>
      <c r="D55" s="191">
        <v>220127.3</v>
      </c>
      <c r="E55" s="222"/>
      <c r="F55" s="191">
        <v>111282.5</v>
      </c>
      <c r="G55" s="249"/>
    </row>
    <row r="56" spans="1:7" ht="20.100000000000001" customHeight="1">
      <c r="A56" s="143" t="s">
        <v>144</v>
      </c>
      <c r="B56" s="192">
        <v>268937.3</v>
      </c>
      <c r="C56" s="223"/>
      <c r="D56" s="192">
        <v>220127.3</v>
      </c>
      <c r="E56" s="223"/>
      <c r="F56" s="192">
        <v>111282.5</v>
      </c>
      <c r="G56" s="250"/>
    </row>
    <row r="57" spans="1:7" ht="20.100000000000001" customHeight="1">
      <c r="A57" s="143" t="s">
        <v>28</v>
      </c>
      <c r="B57" s="191">
        <v>272264.5</v>
      </c>
      <c r="C57" s="222"/>
      <c r="D57" s="191">
        <v>220078</v>
      </c>
      <c r="E57" s="222"/>
      <c r="F57" s="191">
        <v>111601.8</v>
      </c>
      <c r="G57" s="249"/>
    </row>
    <row r="58" spans="1:7" ht="20.100000000000001" customHeight="1">
      <c r="A58" s="143" t="s">
        <v>151</v>
      </c>
      <c r="B58" s="192">
        <v>272264.5</v>
      </c>
      <c r="C58" s="223"/>
      <c r="D58" s="192">
        <v>220078</v>
      </c>
      <c r="E58" s="223"/>
      <c r="F58" s="192">
        <v>111601.8</v>
      </c>
      <c r="G58" s="250"/>
    </row>
    <row r="59" spans="1:7" ht="20.100000000000001" customHeight="1">
      <c r="A59" s="145" t="s">
        <v>152</v>
      </c>
      <c r="B59" s="192">
        <v>272264.5</v>
      </c>
      <c r="C59" s="223"/>
      <c r="D59" s="192">
        <v>220078</v>
      </c>
      <c r="E59" s="223"/>
      <c r="F59" s="192">
        <v>111601.8</v>
      </c>
      <c r="G59" s="250"/>
    </row>
    <row r="60" spans="1:7" ht="20.100000000000001" customHeight="1">
      <c r="A60" s="145" t="s">
        <v>154</v>
      </c>
      <c r="B60" s="193">
        <v>272264.5</v>
      </c>
      <c r="C60" s="222"/>
      <c r="D60" s="193">
        <v>220078</v>
      </c>
      <c r="E60" s="222"/>
      <c r="F60" s="193">
        <v>111601.8</v>
      </c>
      <c r="G60" s="251"/>
    </row>
    <row r="61" spans="1:7" ht="20.100000000000001" customHeight="1">
      <c r="A61" s="145" t="s">
        <v>156</v>
      </c>
      <c r="B61" s="194">
        <v>274790</v>
      </c>
      <c r="C61" s="224"/>
      <c r="D61" s="194">
        <v>219316.2</v>
      </c>
      <c r="E61" s="224"/>
      <c r="F61" s="194">
        <v>111458.8</v>
      </c>
      <c r="G61" s="248"/>
    </row>
    <row r="62" spans="1:7" ht="20.100000000000001" customHeight="1">
      <c r="A62" s="149" t="s">
        <v>140</v>
      </c>
      <c r="B62" s="195">
        <v>274790</v>
      </c>
      <c r="C62" s="225"/>
      <c r="D62" s="195">
        <v>219316.2</v>
      </c>
      <c r="E62" s="225"/>
      <c r="F62" s="195">
        <v>111458.8</v>
      </c>
      <c r="G62" s="252"/>
    </row>
    <row r="63" spans="1:7" ht="20.100000000000001" customHeight="1">
      <c r="A63" s="150" t="s">
        <v>159</v>
      </c>
      <c r="B63" s="196">
        <v>274790</v>
      </c>
      <c r="C63" s="226"/>
      <c r="D63" s="196">
        <v>219316.2</v>
      </c>
      <c r="E63" s="226"/>
      <c r="F63" s="196">
        <v>111458.8</v>
      </c>
      <c r="G63" s="253"/>
    </row>
    <row r="64" spans="1:7" s="4" customFormat="1" ht="20.100000000000001" customHeight="1">
      <c r="F64" s="241" t="s">
        <v>3</v>
      </c>
      <c r="G64" s="241"/>
    </row>
    <row r="65" spans="1:10" s="4" customFormat="1" ht="15" customHeight="1">
      <c r="A65" s="159" t="s">
        <v>65</v>
      </c>
      <c r="B65" s="159"/>
      <c r="C65" s="159"/>
      <c r="D65" s="159"/>
      <c r="E65" s="159"/>
      <c r="F65" s="159"/>
    </row>
    <row r="66" spans="1:10" ht="15" customHeight="1"/>
    <row r="67" spans="1:10" ht="15" customHeight="1"/>
    <row r="68" spans="1:10" ht="15" customHeight="1"/>
    <row r="69" spans="1:10" ht="15" customHeight="1"/>
    <row r="70" spans="1:10" ht="15" customHeight="1"/>
    <row r="73" spans="1:10">
      <c r="B73" s="197"/>
      <c r="C73" s="197"/>
      <c r="D73" s="197"/>
      <c r="E73" s="197"/>
      <c r="F73" s="197"/>
      <c r="G73" s="197"/>
      <c r="H73" s="197"/>
      <c r="I73" s="197"/>
      <c r="J73" s="197"/>
    </row>
    <row r="129" spans="1:1">
      <c r="A129" s="160"/>
    </row>
    <row r="240" spans="1:1">
      <c r="A240" s="160"/>
    </row>
    <row r="241" spans="1:1">
      <c r="A241" s="160"/>
    </row>
    <row r="242" spans="1:1">
      <c r="A242" s="160"/>
    </row>
    <row r="243" spans="1:1">
      <c r="A243" s="160"/>
    </row>
    <row r="244" spans="1:1">
      <c r="A244" s="160"/>
    </row>
    <row r="245" spans="1:1">
      <c r="A245" s="160"/>
    </row>
    <row r="246" spans="1:1">
      <c r="A246" s="160"/>
    </row>
    <row r="247" spans="1:1">
      <c r="A247" s="160"/>
    </row>
    <row r="248" spans="1:1">
      <c r="A248" s="160"/>
    </row>
    <row r="249" spans="1:1">
      <c r="A249" s="160"/>
    </row>
    <row r="250" spans="1:1">
      <c r="A250" s="160"/>
    </row>
    <row r="251" spans="1:1">
      <c r="A251" s="160"/>
    </row>
    <row r="252" spans="1:1">
      <c r="A252" s="160"/>
    </row>
    <row r="253" spans="1:1">
      <c r="A253" s="160"/>
    </row>
    <row r="254" spans="1:1">
      <c r="A254" s="160"/>
    </row>
    <row r="255" spans="1:1">
      <c r="A255" s="160"/>
    </row>
    <row r="256" spans="1:1">
      <c r="A256" s="160"/>
    </row>
    <row r="257" spans="1:1">
      <c r="A257" s="160"/>
    </row>
    <row r="258" spans="1:1">
      <c r="A258" s="160"/>
    </row>
    <row r="259" spans="1:1">
      <c r="A259" s="160"/>
    </row>
    <row r="260" spans="1:1">
      <c r="A260" s="160"/>
    </row>
    <row r="261" spans="1:1">
      <c r="A261" s="160"/>
    </row>
    <row r="262" spans="1:1">
      <c r="A262" s="160"/>
    </row>
    <row r="263" spans="1:1">
      <c r="A263" s="160"/>
    </row>
    <row r="264" spans="1:1">
      <c r="A264" s="160"/>
    </row>
    <row r="265" spans="1:1">
      <c r="A265" s="160"/>
    </row>
    <row r="266" spans="1:1">
      <c r="A266" s="160"/>
    </row>
    <row r="267" spans="1:1">
      <c r="A267" s="160"/>
    </row>
    <row r="268" spans="1:1">
      <c r="A268" s="160"/>
    </row>
    <row r="269" spans="1:1">
      <c r="A269" s="160"/>
    </row>
    <row r="270" spans="1:1">
      <c r="A270" s="160"/>
    </row>
    <row r="271" spans="1:1">
      <c r="A271" s="160"/>
    </row>
    <row r="272" spans="1:1">
      <c r="A272" s="160"/>
    </row>
    <row r="273" spans="1:1">
      <c r="A273" s="160"/>
    </row>
    <row r="274" spans="1:1">
      <c r="A274" s="160"/>
    </row>
    <row r="275" spans="1:1">
      <c r="A275" s="160"/>
    </row>
    <row r="276" spans="1:1">
      <c r="A276" s="160"/>
    </row>
    <row r="277" spans="1:1">
      <c r="A277" s="160"/>
    </row>
    <row r="278" spans="1:1">
      <c r="A278" s="160"/>
    </row>
    <row r="279" spans="1:1">
      <c r="A279" s="160"/>
    </row>
    <row r="280" spans="1:1">
      <c r="A280" s="160"/>
    </row>
    <row r="281" spans="1:1">
      <c r="A281" s="160"/>
    </row>
    <row r="282" spans="1:1">
      <c r="A282" s="160"/>
    </row>
    <row r="283" spans="1:1">
      <c r="A283" s="160"/>
    </row>
    <row r="284" spans="1:1">
      <c r="A284" s="160"/>
    </row>
    <row r="285" spans="1:1">
      <c r="A285" s="160"/>
    </row>
    <row r="286" spans="1:1">
      <c r="A286" s="160"/>
    </row>
    <row r="287" spans="1:1">
      <c r="A287" s="160"/>
    </row>
    <row r="288" spans="1:1">
      <c r="A288" s="160"/>
    </row>
    <row r="289" spans="1:1">
      <c r="A289" s="160"/>
    </row>
    <row r="290" spans="1:1">
      <c r="A290" s="160"/>
    </row>
    <row r="291" spans="1:1">
      <c r="A291" s="160"/>
    </row>
    <row r="292" spans="1:1">
      <c r="A292" s="160"/>
    </row>
    <row r="293" spans="1:1">
      <c r="A293" s="160"/>
    </row>
  </sheetData>
  <protectedRanges>
    <protectedRange sqref="C3:J5 C1:J1 A1:B5 A6:A7 C2:H2" name="範囲1_1"/>
    <protectedRange sqref="B20:H21 J18:J21 B36:H37 J34:J37 B18:I19 B34:I35 A18:A23 A40:J40 A33:A39 A24:J24" name="範囲1"/>
    <protectedRange sqref="B6:J6" name="範囲1_2"/>
    <protectedRange sqref="B7:J7" name="範囲1_4"/>
    <protectedRange sqref="B33:J33" name="範囲1_5"/>
    <protectedRange sqref="A25:A32 A45:A48" name="範囲1_1_1"/>
    <protectedRange sqref="A41:A44" name="範囲1_1_2"/>
    <protectedRange sqref="A56:A63" name="範囲1_1_3"/>
    <protectedRange sqref="A8:A16" name="範囲1_1_4"/>
    <protectedRange sqref="B8:J16" name="範囲1_2_1"/>
    <protectedRange sqref="I2" name="範囲1_1_1_1"/>
  </protectedRanges>
  <mergeCells count="80">
    <mergeCell ref="A1:J1"/>
    <mergeCell ref="A2:B2"/>
    <mergeCell ref="I2:J2"/>
    <mergeCell ref="D3:H3"/>
    <mergeCell ref="E4:F4"/>
    <mergeCell ref="G4:H4"/>
    <mergeCell ref="B18:J18"/>
    <mergeCell ref="B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J34"/>
    <mergeCell ref="B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B57:C57"/>
    <mergeCell ref="D57:E57"/>
    <mergeCell ref="F57:G57"/>
    <mergeCell ref="B58:C58"/>
    <mergeCell ref="D58:E58"/>
    <mergeCell ref="F58:G58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F64:G64"/>
    <mergeCell ref="A65:F65"/>
    <mergeCell ref="A3:A5"/>
    <mergeCell ref="B3:B4"/>
    <mergeCell ref="C3:C4"/>
    <mergeCell ref="A18:A21"/>
    <mergeCell ref="A34:A37"/>
    <mergeCell ref="A50:A52"/>
    <mergeCell ref="B50:C52"/>
    <mergeCell ref="D50:E52"/>
    <mergeCell ref="F50:G5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9"/>
  <sheetViews>
    <sheetView topLeftCell="C4" zoomScale="110" zoomScaleNormal="110" zoomScaleSheetLayoutView="100" workbookViewId="0">
      <selection activeCell="A24" sqref="A24"/>
    </sheetView>
  </sheetViews>
  <sheetFormatPr defaultRowHeight="12"/>
  <cols>
    <col min="1" max="3" width="11.875" style="295" customWidth="1"/>
    <col min="4" max="4" width="13.125" style="295" customWidth="1"/>
    <col min="5" max="8" width="11.875" style="295" customWidth="1"/>
    <col min="9" max="16384" width="9" style="295" customWidth="1"/>
  </cols>
  <sheetData>
    <row r="1" spans="1:12" ht="20.100000000000001" customHeight="1">
      <c r="A1" s="5" t="s">
        <v>99</v>
      </c>
      <c r="B1" s="5"/>
      <c r="C1" s="5"/>
      <c r="D1" s="5"/>
      <c r="E1" s="5"/>
      <c r="F1" s="5"/>
      <c r="G1" s="5"/>
      <c r="H1" s="5"/>
      <c r="I1" s="334"/>
      <c r="J1" s="334"/>
      <c r="K1" s="334"/>
      <c r="L1" s="334"/>
    </row>
    <row r="2" spans="1:12" s="296" customFormat="1" ht="15" customHeight="1">
      <c r="A2" s="71" t="s">
        <v>145</v>
      </c>
      <c r="B2" s="71"/>
      <c r="C2" s="4"/>
      <c r="D2" s="4"/>
      <c r="E2" s="4"/>
      <c r="F2" s="4"/>
      <c r="G2" s="324" t="s">
        <v>148</v>
      </c>
      <c r="H2" s="324"/>
      <c r="K2" s="335"/>
      <c r="L2" s="335"/>
    </row>
    <row r="3" spans="1:12" ht="24.95" customHeight="1">
      <c r="A3" s="141" t="s">
        <v>130</v>
      </c>
      <c r="B3" s="304" t="s">
        <v>135</v>
      </c>
      <c r="C3" s="313" t="s">
        <v>63</v>
      </c>
      <c r="D3" s="313" t="s">
        <v>137</v>
      </c>
      <c r="E3" s="313" t="s">
        <v>139</v>
      </c>
      <c r="F3" s="313" t="s">
        <v>100</v>
      </c>
      <c r="G3" s="313" t="s">
        <v>69</v>
      </c>
      <c r="H3" s="326" t="s">
        <v>138</v>
      </c>
    </row>
    <row r="4" spans="1:12" ht="24.95" customHeight="1">
      <c r="A4" s="297"/>
      <c r="B4" s="305" t="s">
        <v>136</v>
      </c>
      <c r="C4" s="20" t="s">
        <v>49</v>
      </c>
      <c r="D4" s="305" t="s">
        <v>136</v>
      </c>
      <c r="E4" s="322" t="s">
        <v>82</v>
      </c>
      <c r="F4" s="322" t="s">
        <v>142</v>
      </c>
      <c r="G4" s="325" t="s">
        <v>61</v>
      </c>
      <c r="H4" s="61" t="s">
        <v>141</v>
      </c>
    </row>
    <row r="5" spans="1:12" ht="20.100000000000001" customHeight="1">
      <c r="A5" s="298" t="s">
        <v>110</v>
      </c>
      <c r="B5" s="306">
        <v>2325</v>
      </c>
      <c r="C5" s="314">
        <v>67974</v>
      </c>
      <c r="D5" s="321">
        <v>1494.9</v>
      </c>
      <c r="E5" s="314">
        <v>49910</v>
      </c>
      <c r="F5" s="314">
        <v>55425</v>
      </c>
      <c r="G5" s="314">
        <v>20608</v>
      </c>
      <c r="H5" s="327">
        <v>0.81499999999999984</v>
      </c>
    </row>
    <row r="6" spans="1:12" ht="20.100000000000001" customHeight="1">
      <c r="A6" s="298">
        <v>19</v>
      </c>
      <c r="B6" s="306">
        <v>2325</v>
      </c>
      <c r="C6" s="314">
        <v>67501</v>
      </c>
      <c r="D6" s="321">
        <v>1516.2</v>
      </c>
      <c r="E6" s="314">
        <v>51296</v>
      </c>
      <c r="F6" s="314">
        <v>55790</v>
      </c>
      <c r="G6" s="314">
        <v>21477</v>
      </c>
      <c r="H6" s="327">
        <v>0.82699999999999985</v>
      </c>
    </row>
    <row r="7" spans="1:12" ht="20.100000000000001" customHeight="1">
      <c r="A7" s="298">
        <v>20</v>
      </c>
      <c r="B7" s="306">
        <v>2325</v>
      </c>
      <c r="C7" s="314">
        <v>67074</v>
      </c>
      <c r="D7" s="321">
        <v>1554.9</v>
      </c>
      <c r="E7" s="314">
        <v>52354</v>
      </c>
      <c r="F7" s="314">
        <v>56780</v>
      </c>
      <c r="G7" s="314">
        <v>22192</v>
      </c>
      <c r="H7" s="327">
        <v>0.84699999999999998</v>
      </c>
    </row>
    <row r="8" spans="1:12" ht="20.100000000000001" customHeight="1">
      <c r="A8" s="298">
        <v>21</v>
      </c>
      <c r="B8" s="306">
        <v>2325</v>
      </c>
      <c r="C8" s="314">
        <v>66398</v>
      </c>
      <c r="D8" s="321">
        <v>1597</v>
      </c>
      <c r="E8" s="314">
        <v>52960</v>
      </c>
      <c r="F8" s="314">
        <v>57074</v>
      </c>
      <c r="G8" s="314">
        <v>22692</v>
      </c>
      <c r="H8" s="327">
        <v>0.86</v>
      </c>
    </row>
    <row r="9" spans="1:12" ht="20.100000000000001" customHeight="1">
      <c r="A9" s="298">
        <v>22</v>
      </c>
      <c r="B9" s="306">
        <v>2325</v>
      </c>
      <c r="C9" s="314">
        <v>65550</v>
      </c>
      <c r="D9" s="321">
        <v>1629.2</v>
      </c>
      <c r="E9" s="314">
        <v>52997</v>
      </c>
      <c r="F9" s="314">
        <v>57433</v>
      </c>
      <c r="G9" s="314">
        <v>22968</v>
      </c>
      <c r="H9" s="327">
        <v>0.876</v>
      </c>
    </row>
    <row r="10" spans="1:12" ht="20.100000000000001" customHeight="1">
      <c r="A10" s="298">
        <v>23</v>
      </c>
      <c r="B10" s="306">
        <v>2321</v>
      </c>
      <c r="C10" s="314">
        <v>64757</v>
      </c>
      <c r="D10" s="321">
        <v>1654.3</v>
      </c>
      <c r="E10" s="314">
        <v>53034</v>
      </c>
      <c r="F10" s="314">
        <v>57372</v>
      </c>
      <c r="G10" s="314">
        <v>23161</v>
      </c>
      <c r="H10" s="327">
        <v>0.88600000000000001</v>
      </c>
    </row>
    <row r="11" spans="1:12" ht="20.100000000000001" customHeight="1">
      <c r="A11" s="298">
        <v>24</v>
      </c>
      <c r="B11" s="306">
        <v>2321</v>
      </c>
      <c r="C11" s="315">
        <v>64100</v>
      </c>
      <c r="D11" s="315">
        <v>1673.6</v>
      </c>
      <c r="E11" s="315">
        <v>53354</v>
      </c>
      <c r="F11" s="315">
        <v>57537</v>
      </c>
      <c r="G11" s="315">
        <v>23396</v>
      </c>
      <c r="H11" s="328">
        <v>0.89800000000000002</v>
      </c>
    </row>
    <row r="12" spans="1:12" ht="20.100000000000001" customHeight="1">
      <c r="A12" s="298">
        <v>25</v>
      </c>
      <c r="B12" s="307">
        <v>2321</v>
      </c>
      <c r="C12" s="315">
        <v>63246</v>
      </c>
      <c r="D12" s="317">
        <v>1686</v>
      </c>
      <c r="E12" s="317">
        <v>53035</v>
      </c>
      <c r="F12" s="317">
        <v>56954</v>
      </c>
      <c r="G12" s="317">
        <v>23431</v>
      </c>
      <c r="H12" s="329">
        <v>0.90100000000000002</v>
      </c>
    </row>
    <row r="13" spans="1:12" s="296" customFormat="1" ht="20.100000000000001" customHeight="1">
      <c r="A13" s="299">
        <v>26</v>
      </c>
      <c r="B13" s="308">
        <v>2321</v>
      </c>
      <c r="C13" s="316">
        <v>62474</v>
      </c>
      <c r="D13" s="315">
        <v>1711</v>
      </c>
      <c r="E13" s="315">
        <v>53568</v>
      </c>
      <c r="F13" s="315">
        <v>57382</v>
      </c>
      <c r="G13" s="315">
        <v>23925</v>
      </c>
      <c r="H13" s="328">
        <v>0.91800000000000004</v>
      </c>
    </row>
    <row r="14" spans="1:12" s="296" customFormat="1" ht="20.100000000000001" customHeight="1">
      <c r="A14" s="300">
        <v>27</v>
      </c>
      <c r="B14" s="309">
        <v>2321</v>
      </c>
      <c r="C14" s="317">
        <v>61681</v>
      </c>
      <c r="D14" s="317">
        <v>1740</v>
      </c>
      <c r="E14" s="323">
        <v>53438</v>
      </c>
      <c r="F14" s="323">
        <v>57386</v>
      </c>
      <c r="G14" s="323">
        <v>24082</v>
      </c>
      <c r="H14" s="330">
        <v>0.93</v>
      </c>
    </row>
    <row r="15" spans="1:12" s="296" customFormat="1" ht="20.100000000000001" customHeight="1">
      <c r="A15" s="301">
        <v>28</v>
      </c>
      <c r="B15" s="310">
        <v>2321</v>
      </c>
      <c r="C15" s="318">
        <v>60930</v>
      </c>
      <c r="D15" s="318">
        <v>1756</v>
      </c>
      <c r="E15" s="316">
        <v>53233</v>
      </c>
      <c r="F15" s="316">
        <v>57107</v>
      </c>
      <c r="G15" s="316">
        <v>24277</v>
      </c>
      <c r="H15" s="331">
        <v>0.93700000000000006</v>
      </c>
    </row>
    <row r="16" spans="1:12" s="296" customFormat="1" ht="20.100000000000001" customHeight="1">
      <c r="A16" s="301">
        <v>29</v>
      </c>
      <c r="B16" s="310">
        <v>2321</v>
      </c>
      <c r="C16" s="318">
        <v>60079</v>
      </c>
      <c r="D16" s="318">
        <v>1769</v>
      </c>
      <c r="E16" s="316">
        <v>52892</v>
      </c>
      <c r="F16" s="316">
        <v>56753</v>
      </c>
      <c r="G16" s="316">
        <v>24394</v>
      </c>
      <c r="H16" s="331">
        <v>0.94499999999999995</v>
      </c>
    </row>
    <row r="17" spans="1:8" s="296" customFormat="1" ht="20.100000000000001" customHeight="1">
      <c r="A17" s="301">
        <v>30</v>
      </c>
      <c r="B17" s="310">
        <v>2321</v>
      </c>
      <c r="C17" s="318">
        <v>59328</v>
      </c>
      <c r="D17" s="318">
        <v>1779</v>
      </c>
      <c r="E17" s="316">
        <v>52641</v>
      </c>
      <c r="F17" s="316">
        <v>56494</v>
      </c>
      <c r="G17" s="316">
        <v>24497</v>
      </c>
      <c r="H17" s="331">
        <v>0.95199999999999996</v>
      </c>
    </row>
    <row r="18" spans="1:8" s="296" customFormat="1" ht="20.100000000000001" customHeight="1">
      <c r="A18" s="301" t="s">
        <v>28</v>
      </c>
      <c r="B18" s="310">
        <v>2321</v>
      </c>
      <c r="C18" s="318">
        <v>58558</v>
      </c>
      <c r="D18" s="318">
        <v>1785</v>
      </c>
      <c r="E18" s="316">
        <v>52374</v>
      </c>
      <c r="F18" s="316">
        <v>55989</v>
      </c>
      <c r="G18" s="316">
        <v>24650</v>
      </c>
      <c r="H18" s="331">
        <v>0.95599999999999996</v>
      </c>
    </row>
    <row r="19" spans="1:8" s="296" customFormat="1" ht="20.100000000000001" customHeight="1">
      <c r="A19" s="301">
        <v>2</v>
      </c>
      <c r="B19" s="311">
        <v>2323</v>
      </c>
      <c r="C19" s="319">
        <v>57579</v>
      </c>
      <c r="D19" s="319">
        <v>1802</v>
      </c>
      <c r="E19" s="319">
        <v>51788</v>
      </c>
      <c r="F19" s="319">
        <v>55569</v>
      </c>
      <c r="G19" s="319">
        <v>24635</v>
      </c>
      <c r="H19" s="332">
        <v>0.96499999999999997</v>
      </c>
    </row>
    <row r="20" spans="1:8" s="296" customFormat="1" ht="20.100000000000001" customHeight="1">
      <c r="A20" s="301">
        <v>3</v>
      </c>
      <c r="B20" s="311">
        <v>2323</v>
      </c>
      <c r="C20" s="319">
        <v>56485</v>
      </c>
      <c r="D20" s="319">
        <v>1812</v>
      </c>
      <c r="E20" s="319">
        <v>51310</v>
      </c>
      <c r="F20" s="319">
        <v>54837</v>
      </c>
      <c r="G20" s="319">
        <v>24652</v>
      </c>
      <c r="H20" s="332">
        <v>0.97099999999999997</v>
      </c>
    </row>
    <row r="21" spans="1:8" s="296" customFormat="1" ht="20.100000000000001" customHeight="1">
      <c r="A21" s="301">
        <v>4</v>
      </c>
      <c r="B21" s="311">
        <v>2323</v>
      </c>
      <c r="C21" s="319">
        <v>55486</v>
      </c>
      <c r="D21" s="319">
        <v>1822</v>
      </c>
      <c r="E21" s="319">
        <v>50753</v>
      </c>
      <c r="F21" s="319">
        <v>54141</v>
      </c>
      <c r="G21" s="319">
        <v>24642</v>
      </c>
      <c r="H21" s="332">
        <v>0.97599999999999998</v>
      </c>
    </row>
    <row r="22" spans="1:8" s="296" customFormat="1" ht="20.100000000000001" customHeight="1">
      <c r="A22" s="302">
        <v>5</v>
      </c>
      <c r="B22" s="307">
        <v>2323</v>
      </c>
      <c r="C22" s="317">
        <v>54626</v>
      </c>
      <c r="D22" s="317">
        <v>1832</v>
      </c>
      <c r="E22" s="317">
        <v>50107</v>
      </c>
      <c r="F22" s="317">
        <v>53595</v>
      </c>
      <c r="G22" s="317">
        <v>24657</v>
      </c>
      <c r="H22" s="329">
        <v>0.98099999999999998</v>
      </c>
    </row>
    <row r="23" spans="1:8" s="140" customFormat="1" ht="20.100000000000001" customHeight="1">
      <c r="A23" s="303">
        <v>6</v>
      </c>
      <c r="B23" s="312">
        <v>2323</v>
      </c>
      <c r="C23" s="320">
        <v>53732</v>
      </c>
      <c r="D23" s="320">
        <v>1842</v>
      </c>
      <c r="E23" s="320">
        <v>49544</v>
      </c>
      <c r="F23" s="320">
        <v>53020</v>
      </c>
      <c r="G23" s="320">
        <v>24743</v>
      </c>
      <c r="H23" s="333">
        <v>0.98699999999999999</v>
      </c>
    </row>
    <row r="24" spans="1:8" s="296" customFormat="1" ht="15" customHeight="1">
      <c r="A24" s="159"/>
      <c r="B24" s="4"/>
      <c r="C24" s="4"/>
      <c r="D24" s="4"/>
      <c r="E24" s="4"/>
      <c r="F24" s="4"/>
      <c r="G24" s="69" t="s">
        <v>101</v>
      </c>
      <c r="H24" s="69"/>
    </row>
    <row r="25" spans="1:8" ht="15.75" customHeight="1">
      <c r="A25" s="160"/>
    </row>
    <row r="26" spans="1:8" ht="15.75" customHeight="1">
      <c r="A26" s="160"/>
    </row>
    <row r="27" spans="1:8">
      <c r="A27" s="160"/>
    </row>
    <row r="28" spans="1:8">
      <c r="A28" s="160"/>
    </row>
    <row r="29" spans="1:8">
      <c r="A29" s="160"/>
    </row>
  </sheetData>
  <protectedRanges>
    <protectedRange sqref="A24:G24 G2 G1:H1 G3:H13 A14:H16 A1:F13" name="範囲1"/>
    <protectedRange sqref="A17:H23" name="範囲1_1"/>
  </protectedRanges>
  <mergeCells count="6">
    <mergeCell ref="A1:H1"/>
    <mergeCell ref="A2:B2"/>
    <mergeCell ref="G2:H2"/>
    <mergeCell ref="K2:L2"/>
    <mergeCell ref="G24:H24"/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72"/>
  <sheetViews>
    <sheetView topLeftCell="A49" zoomScale="110" zoomScaleNormal="110" zoomScaleSheetLayoutView="100" workbookViewId="0">
      <selection activeCell="A67" sqref="A67:I67"/>
    </sheetView>
  </sheetViews>
  <sheetFormatPr defaultRowHeight="12"/>
  <cols>
    <col min="1" max="1" width="11.875" style="295" customWidth="1"/>
    <col min="2" max="2" width="10.375" style="296" customWidth="1"/>
    <col min="3" max="3" width="10.375" style="336" customWidth="1"/>
    <col min="4" max="4" width="10.375" style="295" customWidth="1"/>
    <col min="5" max="5" width="10.375" style="336" customWidth="1"/>
    <col min="6" max="6" width="10.375" style="295" customWidth="1"/>
    <col min="7" max="7" width="10.375" style="336" customWidth="1"/>
    <col min="8" max="8" width="10.375" style="295" customWidth="1"/>
    <col min="9" max="9" width="10.375" style="336" customWidth="1"/>
    <col min="10" max="16384" width="9" style="295" customWidth="1"/>
  </cols>
  <sheetData>
    <row r="1" spans="1:12" ht="20.100000000000001" customHeight="1">
      <c r="A1" s="5" t="s">
        <v>14</v>
      </c>
      <c r="B1" s="5"/>
      <c r="C1" s="5"/>
      <c r="D1" s="5"/>
      <c r="E1" s="5"/>
      <c r="F1" s="5"/>
      <c r="G1" s="5"/>
      <c r="H1" s="5"/>
      <c r="I1" s="5"/>
      <c r="J1" s="334"/>
      <c r="K1" s="334"/>
      <c r="L1" s="334"/>
    </row>
    <row r="2" spans="1:12" s="296" customFormat="1" ht="15" customHeight="1">
      <c r="A2" s="71" t="s">
        <v>53</v>
      </c>
      <c r="B2" s="71"/>
      <c r="C2" s="362"/>
      <c r="D2" s="4"/>
      <c r="E2" s="362"/>
      <c r="F2" s="4"/>
      <c r="G2" s="362"/>
      <c r="H2" s="55" t="s">
        <v>149</v>
      </c>
      <c r="I2" s="55"/>
      <c r="K2" s="335"/>
      <c r="L2" s="335"/>
    </row>
    <row r="3" spans="1:12" ht="24.95" customHeight="1">
      <c r="A3" s="72" t="s">
        <v>6</v>
      </c>
      <c r="B3" s="17" t="s">
        <v>71</v>
      </c>
      <c r="C3" s="32"/>
      <c r="D3" s="17" t="s">
        <v>88</v>
      </c>
      <c r="E3" s="32"/>
      <c r="F3" s="17" t="s">
        <v>30</v>
      </c>
      <c r="G3" s="30"/>
      <c r="H3" s="17" t="s">
        <v>90</v>
      </c>
      <c r="I3" s="104"/>
    </row>
    <row r="4" spans="1:12" ht="20.100000000000001" customHeight="1">
      <c r="A4" s="73"/>
      <c r="B4" s="342" t="s">
        <v>91</v>
      </c>
      <c r="C4" s="363" t="s">
        <v>40</v>
      </c>
      <c r="D4" s="350" t="s">
        <v>91</v>
      </c>
      <c r="E4" s="373" t="s">
        <v>40</v>
      </c>
      <c r="F4" s="350" t="s">
        <v>91</v>
      </c>
      <c r="G4" s="363" t="s">
        <v>40</v>
      </c>
      <c r="H4" s="350" t="s">
        <v>91</v>
      </c>
      <c r="I4" s="429" t="s">
        <v>40</v>
      </c>
    </row>
    <row r="5" spans="1:12" ht="20.100000000000001" customHeight="1">
      <c r="A5" s="298" t="s">
        <v>110</v>
      </c>
      <c r="B5" s="343">
        <v>228</v>
      </c>
      <c r="C5" s="364">
        <v>54126.4</v>
      </c>
      <c r="D5" s="345">
        <v>41</v>
      </c>
      <c r="E5" s="399">
        <v>9030.7900000000009</v>
      </c>
      <c r="F5" s="408">
        <v>9</v>
      </c>
      <c r="G5" s="364">
        <v>2054.69</v>
      </c>
      <c r="H5" s="345">
        <v>14</v>
      </c>
      <c r="I5" s="430">
        <v>2364.9780000000001</v>
      </c>
    </row>
    <row r="6" spans="1:12" ht="20.100000000000001" customHeight="1">
      <c r="A6" s="298">
        <v>19</v>
      </c>
      <c r="B6" s="343">
        <v>264</v>
      </c>
      <c r="C6" s="364">
        <v>69213.41</v>
      </c>
      <c r="D6" s="345">
        <v>34</v>
      </c>
      <c r="E6" s="399">
        <v>5358.64</v>
      </c>
      <c r="F6" s="408">
        <v>8</v>
      </c>
      <c r="G6" s="364">
        <v>2351.96</v>
      </c>
      <c r="H6" s="345">
        <v>30</v>
      </c>
      <c r="I6" s="430">
        <v>5162.0789999999997</v>
      </c>
    </row>
    <row r="7" spans="1:12" ht="20.100000000000001" customHeight="1">
      <c r="A7" s="298">
        <v>20</v>
      </c>
      <c r="B7" s="343">
        <v>211</v>
      </c>
      <c r="C7" s="364">
        <v>56622</v>
      </c>
      <c r="D7" s="345">
        <v>36</v>
      </c>
      <c r="E7" s="399">
        <v>11641.31</v>
      </c>
      <c r="F7" s="408">
        <v>7</v>
      </c>
      <c r="G7" s="364">
        <v>6086.55</v>
      </c>
      <c r="H7" s="345">
        <v>20</v>
      </c>
      <c r="I7" s="430">
        <v>3895.15</v>
      </c>
    </row>
    <row r="8" spans="1:12" ht="20.100000000000001" customHeight="1">
      <c r="A8" s="298">
        <v>21</v>
      </c>
      <c r="B8" s="343">
        <v>213</v>
      </c>
      <c r="C8" s="364">
        <v>39924.26</v>
      </c>
      <c r="D8" s="345">
        <v>35</v>
      </c>
      <c r="E8" s="399">
        <v>5794.5</v>
      </c>
      <c r="F8" s="408">
        <v>16</v>
      </c>
      <c r="G8" s="364">
        <v>3966.08</v>
      </c>
      <c r="H8" s="345">
        <v>16</v>
      </c>
      <c r="I8" s="430">
        <v>3021.4</v>
      </c>
    </row>
    <row r="9" spans="1:12" ht="20.100000000000001" customHeight="1">
      <c r="A9" s="298">
        <v>22</v>
      </c>
      <c r="B9" s="343">
        <v>215</v>
      </c>
      <c r="C9" s="364">
        <v>32752.33</v>
      </c>
      <c r="D9" s="345">
        <v>36</v>
      </c>
      <c r="E9" s="399">
        <v>4118.97</v>
      </c>
      <c r="F9" s="408">
        <v>13</v>
      </c>
      <c r="G9" s="364">
        <v>2476.7800000000002</v>
      </c>
      <c r="H9" s="345">
        <v>11</v>
      </c>
      <c r="I9" s="430">
        <v>1583.44</v>
      </c>
    </row>
    <row r="10" spans="1:12" ht="20.100000000000001" customHeight="1">
      <c r="A10" s="298">
        <v>23</v>
      </c>
      <c r="B10" s="343">
        <v>223</v>
      </c>
      <c r="C10" s="364">
        <v>42504.5</v>
      </c>
      <c r="D10" s="382">
        <v>44</v>
      </c>
      <c r="E10" s="400">
        <v>12965.23</v>
      </c>
      <c r="F10" s="409">
        <v>10</v>
      </c>
      <c r="G10" s="374">
        <v>3225.33</v>
      </c>
      <c r="H10" s="382">
        <v>21</v>
      </c>
      <c r="I10" s="431">
        <v>3668.55</v>
      </c>
    </row>
    <row r="11" spans="1:12" ht="20.100000000000001" customHeight="1">
      <c r="A11" s="298">
        <v>24</v>
      </c>
      <c r="B11" s="343">
        <v>197</v>
      </c>
      <c r="C11" s="364">
        <v>26335.66</v>
      </c>
      <c r="D11" s="382">
        <v>31</v>
      </c>
      <c r="E11" s="400">
        <v>3823.85</v>
      </c>
      <c r="F11" s="409">
        <v>8</v>
      </c>
      <c r="G11" s="374">
        <v>3508.1</v>
      </c>
      <c r="H11" s="382">
        <v>19</v>
      </c>
      <c r="I11" s="431">
        <v>2061.1799999999998</v>
      </c>
    </row>
    <row r="12" spans="1:12" ht="20.100000000000001" customHeight="1">
      <c r="A12" s="13">
        <v>25</v>
      </c>
      <c r="B12" s="344">
        <v>230</v>
      </c>
      <c r="C12" s="365">
        <v>38820.53</v>
      </c>
      <c r="D12" s="382">
        <v>33</v>
      </c>
      <c r="E12" s="376">
        <v>4643.6499999999996</v>
      </c>
      <c r="F12" s="382">
        <v>15</v>
      </c>
      <c r="G12" s="376">
        <v>2432.12</v>
      </c>
      <c r="H12" s="382">
        <v>26</v>
      </c>
      <c r="I12" s="432">
        <v>4579.6000000000004</v>
      </c>
    </row>
    <row r="13" spans="1:12" s="139" customFormat="1" ht="20.100000000000001" customHeight="1">
      <c r="A13" s="298">
        <v>26</v>
      </c>
      <c r="B13" s="345">
        <v>210</v>
      </c>
      <c r="C13" s="366">
        <v>36224.839999999997</v>
      </c>
      <c r="D13" s="383">
        <v>38</v>
      </c>
      <c r="E13" s="401">
        <v>7840.46</v>
      </c>
      <c r="F13" s="410">
        <v>13</v>
      </c>
      <c r="G13" s="422">
        <v>4473.63</v>
      </c>
      <c r="H13" s="383">
        <v>16</v>
      </c>
      <c r="I13" s="433">
        <v>2305.31</v>
      </c>
    </row>
    <row r="14" spans="1:12" s="139" customFormat="1" ht="20.100000000000001" customHeight="1">
      <c r="A14" s="13">
        <v>27</v>
      </c>
      <c r="B14" s="344">
        <v>221</v>
      </c>
      <c r="C14" s="367">
        <v>43777.71</v>
      </c>
      <c r="D14" s="384">
        <v>30</v>
      </c>
      <c r="E14" s="402">
        <v>5453.01</v>
      </c>
      <c r="F14" s="411">
        <v>14</v>
      </c>
      <c r="G14" s="375">
        <v>2264.81</v>
      </c>
      <c r="H14" s="384">
        <v>22</v>
      </c>
      <c r="I14" s="434">
        <v>4842.25</v>
      </c>
    </row>
    <row r="15" spans="1:12" s="139" customFormat="1" ht="20.100000000000001" customHeight="1">
      <c r="A15" s="337">
        <v>28</v>
      </c>
      <c r="B15" s="346">
        <v>228</v>
      </c>
      <c r="C15" s="368">
        <v>37126.730000000003</v>
      </c>
      <c r="D15" s="385">
        <v>32</v>
      </c>
      <c r="E15" s="403">
        <v>4160.84</v>
      </c>
      <c r="F15" s="412">
        <v>9</v>
      </c>
      <c r="G15" s="423">
        <v>891.3</v>
      </c>
      <c r="H15" s="385">
        <v>22</v>
      </c>
      <c r="I15" s="435">
        <v>8161.89</v>
      </c>
    </row>
    <row r="16" spans="1:12" s="139" customFormat="1" ht="20.100000000000001" customHeight="1">
      <c r="A16" s="337">
        <v>29</v>
      </c>
      <c r="B16" s="346">
        <v>192</v>
      </c>
      <c r="C16" s="368">
        <v>28209.03</v>
      </c>
      <c r="D16" s="385">
        <v>34</v>
      </c>
      <c r="E16" s="403">
        <v>4538.1000000000004</v>
      </c>
      <c r="F16" s="412">
        <v>15</v>
      </c>
      <c r="G16" s="423">
        <v>2416.5300000000002</v>
      </c>
      <c r="H16" s="385">
        <v>11</v>
      </c>
      <c r="I16" s="435">
        <v>1053.78</v>
      </c>
    </row>
    <row r="17" spans="1:12" s="139" customFormat="1" ht="20.100000000000001" customHeight="1">
      <c r="A17" s="337">
        <v>30</v>
      </c>
      <c r="B17" s="346">
        <v>239</v>
      </c>
      <c r="C17" s="368">
        <v>38116.43</v>
      </c>
      <c r="D17" s="385">
        <v>40</v>
      </c>
      <c r="E17" s="403">
        <v>6965.39</v>
      </c>
      <c r="F17" s="412">
        <v>11</v>
      </c>
      <c r="G17" s="423">
        <v>1745.08</v>
      </c>
      <c r="H17" s="385">
        <v>17</v>
      </c>
      <c r="I17" s="435">
        <v>1884.21</v>
      </c>
    </row>
    <row r="18" spans="1:12" s="139" customFormat="1" ht="20.100000000000001" customHeight="1">
      <c r="A18" s="337" t="s">
        <v>28</v>
      </c>
      <c r="B18" s="346">
        <v>190</v>
      </c>
      <c r="C18" s="368">
        <v>26537.32</v>
      </c>
      <c r="D18" s="385">
        <v>39</v>
      </c>
      <c r="E18" s="403">
        <v>5499.43</v>
      </c>
      <c r="F18" s="412">
        <v>15</v>
      </c>
      <c r="G18" s="423">
        <v>2023.29</v>
      </c>
      <c r="H18" s="385">
        <v>12</v>
      </c>
      <c r="I18" s="435">
        <v>2788.32</v>
      </c>
    </row>
    <row r="19" spans="1:12" s="139" customFormat="1" ht="20.100000000000001" customHeight="1">
      <c r="A19" s="338">
        <v>2</v>
      </c>
      <c r="B19" s="347">
        <v>203</v>
      </c>
      <c r="C19" s="369">
        <v>39924.81</v>
      </c>
      <c r="D19" s="386">
        <v>39</v>
      </c>
      <c r="E19" s="403">
        <v>6565.89</v>
      </c>
      <c r="F19" s="413">
        <v>22</v>
      </c>
      <c r="G19" s="378">
        <v>13332.46</v>
      </c>
      <c r="H19" s="386">
        <v>12</v>
      </c>
      <c r="I19" s="436">
        <v>1900.69</v>
      </c>
    </row>
    <row r="20" spans="1:12" s="139" customFormat="1" ht="20.100000000000001" customHeight="1">
      <c r="A20" s="338">
        <v>3</v>
      </c>
      <c r="B20" s="347">
        <v>195</v>
      </c>
      <c r="C20" s="369">
        <v>31886.139999999989</v>
      </c>
      <c r="D20" s="386">
        <v>36</v>
      </c>
      <c r="E20" s="403">
        <v>4087.940000000001</v>
      </c>
      <c r="F20" s="413">
        <v>16</v>
      </c>
      <c r="G20" s="378">
        <v>6761.47</v>
      </c>
      <c r="H20" s="386">
        <v>14</v>
      </c>
      <c r="I20" s="436">
        <v>1893.4499999999998</v>
      </c>
    </row>
    <row r="21" spans="1:12" s="139" customFormat="1" ht="20.100000000000001" customHeight="1">
      <c r="A21" s="75">
        <v>4</v>
      </c>
      <c r="B21" s="348">
        <v>162</v>
      </c>
      <c r="C21" s="370">
        <v>38991.43</v>
      </c>
      <c r="D21" s="387">
        <v>35</v>
      </c>
      <c r="E21" s="404">
        <v>3783.3100000000013</v>
      </c>
      <c r="F21" s="414">
        <v>9</v>
      </c>
      <c r="G21" s="424">
        <v>1128.0900000000001</v>
      </c>
      <c r="H21" s="387">
        <v>12</v>
      </c>
      <c r="I21" s="437">
        <v>15276.43</v>
      </c>
    </row>
    <row r="22" spans="1:12" s="139" customFormat="1" ht="20.100000000000001" customHeight="1">
      <c r="A22" s="14">
        <v>5</v>
      </c>
      <c r="B22" s="348">
        <v>189</v>
      </c>
      <c r="C22" s="370">
        <v>26949.26999999999</v>
      </c>
      <c r="D22" s="388">
        <v>42</v>
      </c>
      <c r="E22" s="405">
        <v>6433.36</v>
      </c>
      <c r="F22" s="415">
        <v>10</v>
      </c>
      <c r="G22" s="424">
        <v>1028.19</v>
      </c>
      <c r="H22" s="388">
        <v>13</v>
      </c>
      <c r="I22" s="438">
        <v>2800.21</v>
      </c>
    </row>
    <row r="23" spans="1:12" s="139" customFormat="1" ht="20.100000000000001" customHeight="1">
      <c r="A23" s="15">
        <v>6</v>
      </c>
      <c r="B23" s="349">
        <v>100</v>
      </c>
      <c r="C23" s="371">
        <v>20017.02</v>
      </c>
      <c r="D23" s="389">
        <v>15</v>
      </c>
      <c r="E23" s="406">
        <v>1577.59</v>
      </c>
      <c r="F23" s="416">
        <v>9</v>
      </c>
      <c r="G23" s="425">
        <v>790.83</v>
      </c>
      <c r="H23" s="389">
        <v>13</v>
      </c>
      <c r="I23" s="439">
        <v>9689.2900000000009</v>
      </c>
    </row>
    <row r="24" spans="1:12" ht="15" customHeight="1">
      <c r="A24" s="339"/>
      <c r="B24" s="4"/>
      <c r="C24" s="372"/>
      <c r="D24" s="390"/>
      <c r="E24" s="372"/>
      <c r="F24" s="390"/>
      <c r="G24" s="372"/>
      <c r="H24" s="390"/>
      <c r="I24" s="372"/>
    </row>
    <row r="25" spans="1:12" ht="24.95" customHeight="1">
      <c r="A25" s="72" t="s">
        <v>6</v>
      </c>
      <c r="B25" s="17" t="s">
        <v>92</v>
      </c>
      <c r="C25" s="32"/>
      <c r="D25" s="17" t="s">
        <v>94</v>
      </c>
      <c r="E25" s="32"/>
      <c r="F25" s="17" t="s">
        <v>95</v>
      </c>
      <c r="G25" s="30"/>
      <c r="H25" s="427" t="s">
        <v>2</v>
      </c>
      <c r="I25" s="440"/>
      <c r="L25" s="295" t="s">
        <v>47</v>
      </c>
    </row>
    <row r="26" spans="1:12" ht="20.100000000000001" customHeight="1">
      <c r="A26" s="73"/>
      <c r="B26" s="350" t="s">
        <v>91</v>
      </c>
      <c r="C26" s="373" t="s">
        <v>40</v>
      </c>
      <c r="D26" s="350" t="s">
        <v>91</v>
      </c>
      <c r="E26" s="373" t="s">
        <v>40</v>
      </c>
      <c r="F26" s="350" t="s">
        <v>91</v>
      </c>
      <c r="G26" s="363" t="s">
        <v>40</v>
      </c>
      <c r="H26" s="350" t="s">
        <v>91</v>
      </c>
      <c r="I26" s="429" t="s">
        <v>40</v>
      </c>
    </row>
    <row r="27" spans="1:12" ht="20.100000000000001" customHeight="1">
      <c r="A27" s="298" t="s">
        <v>110</v>
      </c>
      <c r="B27" s="351">
        <v>10</v>
      </c>
      <c r="C27" s="364">
        <v>6308.49</v>
      </c>
      <c r="D27" s="391">
        <v>9</v>
      </c>
      <c r="E27" s="399">
        <v>2527.79</v>
      </c>
      <c r="F27" s="351">
        <v>28</v>
      </c>
      <c r="G27" s="364">
        <v>3388.692</v>
      </c>
      <c r="H27" s="391">
        <v>19</v>
      </c>
      <c r="I27" s="430">
        <v>3041.34</v>
      </c>
    </row>
    <row r="28" spans="1:12" ht="20.100000000000001" customHeight="1">
      <c r="A28" s="298">
        <v>19</v>
      </c>
      <c r="B28" s="351">
        <v>15</v>
      </c>
      <c r="C28" s="364">
        <v>1370.25</v>
      </c>
      <c r="D28" s="391">
        <v>15</v>
      </c>
      <c r="E28" s="399">
        <v>5707.46</v>
      </c>
      <c r="F28" s="351">
        <v>8</v>
      </c>
      <c r="G28" s="364">
        <v>1101.9100000000001</v>
      </c>
      <c r="H28" s="391">
        <v>26</v>
      </c>
      <c r="I28" s="430">
        <v>18138.009999999998</v>
      </c>
    </row>
    <row r="29" spans="1:12" ht="20.100000000000001" customHeight="1">
      <c r="A29" s="298">
        <v>20</v>
      </c>
      <c r="B29" s="351">
        <v>12</v>
      </c>
      <c r="C29" s="364">
        <v>13271.42</v>
      </c>
      <c r="D29" s="391">
        <v>10</v>
      </c>
      <c r="E29" s="399">
        <v>3218.56</v>
      </c>
      <c r="F29" s="351">
        <v>5</v>
      </c>
      <c r="G29" s="364">
        <v>507.58</v>
      </c>
      <c r="H29" s="391">
        <v>15</v>
      </c>
      <c r="I29" s="430">
        <v>1395.09</v>
      </c>
    </row>
    <row r="30" spans="1:12" ht="20.100000000000001" customHeight="1">
      <c r="A30" s="298">
        <v>21</v>
      </c>
      <c r="B30" s="351">
        <v>12</v>
      </c>
      <c r="C30" s="364">
        <v>5085.1499999999996</v>
      </c>
      <c r="D30" s="391">
        <v>11</v>
      </c>
      <c r="E30" s="399">
        <v>1416.21</v>
      </c>
      <c r="F30" s="351">
        <v>8</v>
      </c>
      <c r="G30" s="364">
        <v>1594.31</v>
      </c>
      <c r="H30" s="391">
        <v>10</v>
      </c>
      <c r="I30" s="430">
        <v>1964.7</v>
      </c>
    </row>
    <row r="31" spans="1:12" ht="20.100000000000001" customHeight="1">
      <c r="A31" s="298">
        <v>22</v>
      </c>
      <c r="B31" s="351">
        <v>10</v>
      </c>
      <c r="C31" s="364">
        <v>1555.59</v>
      </c>
      <c r="D31" s="391">
        <v>15</v>
      </c>
      <c r="E31" s="399">
        <v>2148.92</v>
      </c>
      <c r="F31" s="351">
        <v>13</v>
      </c>
      <c r="G31" s="364">
        <v>2270.15</v>
      </c>
      <c r="H31" s="391">
        <v>9</v>
      </c>
      <c r="I31" s="430">
        <v>5020.8100000000004</v>
      </c>
    </row>
    <row r="32" spans="1:12" ht="20.100000000000001" customHeight="1">
      <c r="A32" s="298">
        <v>23</v>
      </c>
      <c r="B32" s="352">
        <v>15</v>
      </c>
      <c r="C32" s="374">
        <v>1913.35</v>
      </c>
      <c r="D32" s="355">
        <v>4</v>
      </c>
      <c r="E32" s="400">
        <v>292.36</v>
      </c>
      <c r="F32" s="352">
        <v>20</v>
      </c>
      <c r="G32" s="374">
        <v>2780.61</v>
      </c>
      <c r="H32" s="355">
        <v>4</v>
      </c>
      <c r="I32" s="431">
        <v>497.22</v>
      </c>
    </row>
    <row r="33" spans="1:9" ht="20.100000000000001" customHeight="1">
      <c r="A33" s="298">
        <v>24</v>
      </c>
      <c r="B33" s="353">
        <v>8</v>
      </c>
      <c r="C33" s="374">
        <v>944.55</v>
      </c>
      <c r="D33" s="355">
        <v>1</v>
      </c>
      <c r="E33" s="400">
        <v>113.44</v>
      </c>
      <c r="F33" s="352">
        <v>11</v>
      </c>
      <c r="G33" s="374">
        <v>1110.73</v>
      </c>
      <c r="H33" s="355">
        <v>7</v>
      </c>
      <c r="I33" s="431">
        <v>847.46</v>
      </c>
    </row>
    <row r="34" spans="1:9" ht="20.100000000000001" customHeight="1">
      <c r="A34" s="13">
        <v>25</v>
      </c>
      <c r="B34" s="354">
        <v>3</v>
      </c>
      <c r="C34" s="375">
        <v>443.14</v>
      </c>
      <c r="D34" s="392">
        <v>5</v>
      </c>
      <c r="E34" s="402">
        <v>500.08</v>
      </c>
      <c r="F34" s="417">
        <v>10</v>
      </c>
      <c r="G34" s="376">
        <v>1052.46</v>
      </c>
      <c r="H34" s="392">
        <v>11</v>
      </c>
      <c r="I34" s="434">
        <v>1440.51</v>
      </c>
    </row>
    <row r="35" spans="1:9" s="139" customFormat="1" ht="20.100000000000001" customHeight="1">
      <c r="A35" s="298">
        <v>26</v>
      </c>
      <c r="B35" s="355">
        <v>9</v>
      </c>
      <c r="C35" s="376">
        <v>1046.74</v>
      </c>
      <c r="D35" s="355">
        <v>7</v>
      </c>
      <c r="E35" s="376">
        <v>912.42</v>
      </c>
      <c r="F35" s="355">
        <v>11</v>
      </c>
      <c r="G35" s="422">
        <v>1062.94</v>
      </c>
      <c r="H35" s="355">
        <v>10</v>
      </c>
      <c r="I35" s="432">
        <v>1446.4</v>
      </c>
    </row>
    <row r="36" spans="1:9" s="139" customFormat="1" ht="20.100000000000001" customHeight="1">
      <c r="A36" s="13">
        <v>27</v>
      </c>
      <c r="B36" s="354">
        <v>12</v>
      </c>
      <c r="C36" s="375">
        <v>6421.03</v>
      </c>
      <c r="D36" s="392">
        <v>5</v>
      </c>
      <c r="E36" s="402">
        <v>3014.25</v>
      </c>
      <c r="F36" s="417">
        <v>15</v>
      </c>
      <c r="G36" s="375">
        <v>1840.92</v>
      </c>
      <c r="H36" s="392">
        <v>5</v>
      </c>
      <c r="I36" s="434">
        <v>1157.55</v>
      </c>
    </row>
    <row r="37" spans="1:9" s="139" customFormat="1" ht="20.100000000000001" customHeight="1">
      <c r="A37" s="337">
        <v>28</v>
      </c>
      <c r="B37" s="356">
        <v>16</v>
      </c>
      <c r="C37" s="377">
        <v>2639.11</v>
      </c>
      <c r="D37" s="356">
        <v>10</v>
      </c>
      <c r="E37" s="377">
        <v>2119.17</v>
      </c>
      <c r="F37" s="356">
        <v>15</v>
      </c>
      <c r="G37" s="423">
        <v>1550.99</v>
      </c>
      <c r="H37" s="356">
        <v>8</v>
      </c>
      <c r="I37" s="441">
        <v>1311.71</v>
      </c>
    </row>
    <row r="38" spans="1:9" s="139" customFormat="1" ht="20.100000000000001" customHeight="1">
      <c r="A38" s="337">
        <v>29</v>
      </c>
      <c r="B38" s="356">
        <v>9</v>
      </c>
      <c r="C38" s="377">
        <v>881.76</v>
      </c>
      <c r="D38" s="356">
        <v>3</v>
      </c>
      <c r="E38" s="377">
        <v>308.67</v>
      </c>
      <c r="F38" s="356">
        <v>6</v>
      </c>
      <c r="G38" s="423">
        <v>654.86</v>
      </c>
      <c r="H38" s="356">
        <v>9</v>
      </c>
      <c r="I38" s="441">
        <v>1502.4</v>
      </c>
    </row>
    <row r="39" spans="1:9" s="139" customFormat="1" ht="20.100000000000001" customHeight="1">
      <c r="A39" s="337">
        <v>30</v>
      </c>
      <c r="B39" s="356">
        <v>17</v>
      </c>
      <c r="C39" s="377">
        <v>5548.02</v>
      </c>
      <c r="D39" s="356">
        <v>1</v>
      </c>
      <c r="E39" s="377">
        <v>128.34</v>
      </c>
      <c r="F39" s="356">
        <v>14</v>
      </c>
      <c r="G39" s="423">
        <v>2198</v>
      </c>
      <c r="H39" s="356">
        <v>8</v>
      </c>
      <c r="I39" s="441">
        <v>2663.86</v>
      </c>
    </row>
    <row r="40" spans="1:9" s="139" customFormat="1" ht="20.100000000000001" customHeight="1">
      <c r="A40" s="337" t="s">
        <v>28</v>
      </c>
      <c r="B40" s="356">
        <v>8</v>
      </c>
      <c r="C40" s="377">
        <v>979.05</v>
      </c>
      <c r="D40" s="356">
        <v>5</v>
      </c>
      <c r="E40" s="377">
        <v>382.16</v>
      </c>
      <c r="F40" s="356">
        <v>6</v>
      </c>
      <c r="G40" s="423">
        <v>790.59</v>
      </c>
      <c r="H40" s="356">
        <v>3</v>
      </c>
      <c r="I40" s="441">
        <v>221.31</v>
      </c>
    </row>
    <row r="41" spans="1:9" s="139" customFormat="1" ht="20.100000000000001" customHeight="1">
      <c r="A41" s="338">
        <v>2</v>
      </c>
      <c r="B41" s="357">
        <v>13</v>
      </c>
      <c r="C41" s="378">
        <v>1759.53</v>
      </c>
      <c r="D41" s="393">
        <v>4</v>
      </c>
      <c r="E41" s="403">
        <v>850.76</v>
      </c>
      <c r="F41" s="418">
        <v>6</v>
      </c>
      <c r="G41" s="378">
        <v>715.77</v>
      </c>
      <c r="H41" s="393">
        <v>3</v>
      </c>
      <c r="I41" s="436">
        <v>288.69</v>
      </c>
    </row>
    <row r="42" spans="1:9" s="139" customFormat="1" ht="20.100000000000001" customHeight="1">
      <c r="A42" s="338">
        <v>3</v>
      </c>
      <c r="B42" s="347">
        <v>13</v>
      </c>
      <c r="C42" s="369">
        <v>3653.9600000000009</v>
      </c>
      <c r="D42" s="386">
        <v>6</v>
      </c>
      <c r="E42" s="403">
        <v>638.81999999999994</v>
      </c>
      <c r="F42" s="413">
        <v>8</v>
      </c>
      <c r="G42" s="378">
        <v>751.53</v>
      </c>
      <c r="H42" s="386">
        <v>5</v>
      </c>
      <c r="I42" s="436">
        <v>437.74</v>
      </c>
    </row>
    <row r="43" spans="1:9" s="139" customFormat="1" ht="20.100000000000001" customHeight="1">
      <c r="A43" s="75">
        <v>4</v>
      </c>
      <c r="B43" s="348">
        <v>8</v>
      </c>
      <c r="C43" s="370">
        <v>1079.53</v>
      </c>
      <c r="D43" s="387">
        <v>5</v>
      </c>
      <c r="E43" s="404">
        <v>1561.51</v>
      </c>
      <c r="F43" s="414">
        <v>6</v>
      </c>
      <c r="G43" s="424">
        <v>571.91999999999996</v>
      </c>
      <c r="H43" s="387">
        <v>3</v>
      </c>
      <c r="I43" s="437">
        <v>383.48999999999995</v>
      </c>
    </row>
    <row r="44" spans="1:9" s="139" customFormat="1" ht="20.100000000000001" customHeight="1">
      <c r="A44" s="14">
        <v>5</v>
      </c>
      <c r="B44" s="348">
        <v>8</v>
      </c>
      <c r="C44" s="370">
        <v>780.11999999999989</v>
      </c>
      <c r="D44" s="388">
        <v>1</v>
      </c>
      <c r="E44" s="405">
        <v>8.91</v>
      </c>
      <c r="F44" s="415">
        <v>2</v>
      </c>
      <c r="G44" s="424">
        <v>238.34000000000003</v>
      </c>
      <c r="H44" s="388">
        <v>5</v>
      </c>
      <c r="I44" s="438">
        <v>570</v>
      </c>
    </row>
    <row r="45" spans="1:9" s="139" customFormat="1" ht="20.100000000000001" customHeight="1">
      <c r="A45" s="15">
        <v>6</v>
      </c>
      <c r="B45" s="349">
        <v>6</v>
      </c>
      <c r="C45" s="371">
        <v>1150.5</v>
      </c>
      <c r="D45" s="389">
        <v>4</v>
      </c>
      <c r="E45" s="406">
        <v>421.94</v>
      </c>
      <c r="F45" s="416">
        <v>4</v>
      </c>
      <c r="G45" s="425">
        <v>460.82</v>
      </c>
      <c r="H45" s="389">
        <v>3</v>
      </c>
      <c r="I45" s="439">
        <v>486.59</v>
      </c>
    </row>
    <row r="46" spans="1:9" ht="15" customHeight="1">
      <c r="A46" s="339"/>
      <c r="B46" s="4"/>
      <c r="C46" s="372"/>
      <c r="D46" s="390"/>
      <c r="E46" s="372"/>
      <c r="F46" s="390"/>
      <c r="G46" s="372"/>
      <c r="H46" s="390"/>
      <c r="I46" s="372"/>
    </row>
    <row r="47" spans="1:9" ht="24.95" customHeight="1">
      <c r="A47" s="72" t="s">
        <v>6</v>
      </c>
      <c r="B47" s="17" t="s">
        <v>96</v>
      </c>
      <c r="C47" s="30"/>
      <c r="D47" s="17" t="s">
        <v>46</v>
      </c>
      <c r="E47" s="32"/>
      <c r="F47" s="17" t="s">
        <v>97</v>
      </c>
      <c r="G47" s="30"/>
      <c r="H47" s="17" t="s">
        <v>98</v>
      </c>
      <c r="I47" s="104"/>
    </row>
    <row r="48" spans="1:9" ht="20.100000000000001" customHeight="1">
      <c r="A48" s="73"/>
      <c r="B48" s="350" t="s">
        <v>91</v>
      </c>
      <c r="C48" s="363" t="s">
        <v>40</v>
      </c>
      <c r="D48" s="350" t="s">
        <v>91</v>
      </c>
      <c r="E48" s="373" t="s">
        <v>40</v>
      </c>
      <c r="F48" s="350" t="s">
        <v>91</v>
      </c>
      <c r="G48" s="363" t="s">
        <v>40</v>
      </c>
      <c r="H48" s="350" t="s">
        <v>91</v>
      </c>
      <c r="I48" s="429" t="s">
        <v>40</v>
      </c>
    </row>
    <row r="49" spans="1:9" ht="20.100000000000001" customHeight="1">
      <c r="A49" s="298" t="s">
        <v>110</v>
      </c>
      <c r="B49" s="358">
        <v>36</v>
      </c>
      <c r="C49" s="364">
        <v>6815.79</v>
      </c>
      <c r="D49" s="391">
        <v>23</v>
      </c>
      <c r="E49" s="399">
        <v>12135.94</v>
      </c>
      <c r="F49" s="351">
        <v>12</v>
      </c>
      <c r="G49" s="364">
        <v>1543.0609999999999</v>
      </c>
      <c r="H49" s="391">
        <v>27</v>
      </c>
      <c r="I49" s="430">
        <v>4914.84</v>
      </c>
    </row>
    <row r="50" spans="1:9" ht="20.100000000000001" customHeight="1">
      <c r="A50" s="298">
        <v>19</v>
      </c>
      <c r="B50" s="358">
        <v>69</v>
      </c>
      <c r="C50" s="364">
        <v>10460.85</v>
      </c>
      <c r="D50" s="391">
        <v>20</v>
      </c>
      <c r="E50" s="399">
        <v>13762.9</v>
      </c>
      <c r="F50" s="351">
        <v>16</v>
      </c>
      <c r="G50" s="364">
        <v>1717.39</v>
      </c>
      <c r="H50" s="391">
        <v>23</v>
      </c>
      <c r="I50" s="430">
        <v>4081.96</v>
      </c>
    </row>
    <row r="51" spans="1:9" ht="20.100000000000001" customHeight="1">
      <c r="A51" s="298">
        <v>20</v>
      </c>
      <c r="B51" s="358">
        <v>55</v>
      </c>
      <c r="C51" s="364">
        <v>6815.53</v>
      </c>
      <c r="D51" s="391">
        <v>15</v>
      </c>
      <c r="E51" s="399">
        <v>2155.7399999999998</v>
      </c>
      <c r="F51" s="351">
        <v>18</v>
      </c>
      <c r="G51" s="364">
        <v>2623.41</v>
      </c>
      <c r="H51" s="391">
        <v>18</v>
      </c>
      <c r="I51" s="430">
        <v>5011.66</v>
      </c>
    </row>
    <row r="52" spans="1:9" ht="20.100000000000001" customHeight="1">
      <c r="A52" s="298">
        <v>21</v>
      </c>
      <c r="B52" s="358">
        <v>64</v>
      </c>
      <c r="C52" s="364">
        <v>8710.49</v>
      </c>
      <c r="D52" s="391">
        <v>11</v>
      </c>
      <c r="E52" s="399">
        <v>1154.7</v>
      </c>
      <c r="F52" s="351">
        <v>14</v>
      </c>
      <c r="G52" s="364">
        <v>4186.72</v>
      </c>
      <c r="H52" s="391">
        <v>16</v>
      </c>
      <c r="I52" s="430">
        <v>3030</v>
      </c>
    </row>
    <row r="53" spans="1:9" ht="20.100000000000001" customHeight="1">
      <c r="A53" s="298">
        <v>22</v>
      </c>
      <c r="B53" s="358">
        <v>68</v>
      </c>
      <c r="C53" s="364">
        <v>8983.19</v>
      </c>
      <c r="D53" s="391">
        <v>19</v>
      </c>
      <c r="E53" s="399">
        <v>2320.1</v>
      </c>
      <c r="F53" s="351">
        <v>12</v>
      </c>
      <c r="G53" s="364">
        <v>1301.1600000000001</v>
      </c>
      <c r="H53" s="391">
        <v>9</v>
      </c>
      <c r="I53" s="430">
        <v>973.22</v>
      </c>
    </row>
    <row r="54" spans="1:9" ht="20.100000000000001" customHeight="1">
      <c r="A54" s="298">
        <v>23</v>
      </c>
      <c r="B54" s="353">
        <v>63</v>
      </c>
      <c r="C54" s="374">
        <v>9112.18</v>
      </c>
      <c r="D54" s="394">
        <v>17</v>
      </c>
      <c r="E54" s="400">
        <v>2266.29</v>
      </c>
      <c r="F54" s="352">
        <v>12</v>
      </c>
      <c r="G54" s="374">
        <v>1670.72</v>
      </c>
      <c r="H54" s="355">
        <v>13</v>
      </c>
      <c r="I54" s="431">
        <v>4112.66</v>
      </c>
    </row>
    <row r="55" spans="1:9" ht="20.100000000000001" customHeight="1">
      <c r="A55" s="298">
        <v>24</v>
      </c>
      <c r="B55" s="353">
        <v>78</v>
      </c>
      <c r="C55" s="374">
        <v>8973.32</v>
      </c>
      <c r="D55" s="394">
        <v>10</v>
      </c>
      <c r="E55" s="400">
        <v>1671.03</v>
      </c>
      <c r="F55" s="352">
        <v>9</v>
      </c>
      <c r="G55" s="374">
        <v>996.77</v>
      </c>
      <c r="H55" s="355">
        <v>15</v>
      </c>
      <c r="I55" s="431">
        <v>2285.23</v>
      </c>
    </row>
    <row r="56" spans="1:9" ht="20.100000000000001" customHeight="1">
      <c r="A56" s="10">
        <v>25</v>
      </c>
      <c r="B56" s="354">
        <v>85</v>
      </c>
      <c r="C56" s="375">
        <v>14535.05</v>
      </c>
      <c r="D56" s="395">
        <v>18</v>
      </c>
      <c r="E56" s="402">
        <v>1788.18</v>
      </c>
      <c r="F56" s="355">
        <v>11</v>
      </c>
      <c r="G56" s="375">
        <v>4621.26</v>
      </c>
      <c r="H56" s="355">
        <v>13</v>
      </c>
      <c r="I56" s="432">
        <v>2784.48</v>
      </c>
    </row>
    <row r="57" spans="1:9" s="139" customFormat="1" ht="20.100000000000001" customHeight="1">
      <c r="A57" s="340">
        <v>26</v>
      </c>
      <c r="B57" s="355">
        <v>62</v>
      </c>
      <c r="C57" s="376">
        <v>11114.78</v>
      </c>
      <c r="D57" s="394">
        <v>19</v>
      </c>
      <c r="E57" s="376">
        <v>3006.44</v>
      </c>
      <c r="F57" s="419">
        <v>12</v>
      </c>
      <c r="G57" s="376">
        <v>1333.63</v>
      </c>
      <c r="H57" s="360">
        <v>13</v>
      </c>
      <c r="I57" s="433">
        <v>1682.09</v>
      </c>
    </row>
    <row r="58" spans="1:9" s="139" customFormat="1" ht="20.100000000000001" customHeight="1">
      <c r="A58" s="11">
        <v>27</v>
      </c>
      <c r="B58" s="359">
        <v>68</v>
      </c>
      <c r="C58" s="379">
        <v>11720.6</v>
      </c>
      <c r="D58" s="396">
        <v>31</v>
      </c>
      <c r="E58" s="407">
        <v>3877.92</v>
      </c>
      <c r="F58" s="420">
        <v>6</v>
      </c>
      <c r="G58" s="379">
        <v>1577.98</v>
      </c>
      <c r="H58" s="428">
        <v>13</v>
      </c>
      <c r="I58" s="442">
        <v>1607.39</v>
      </c>
    </row>
    <row r="59" spans="1:9" s="139" customFormat="1" ht="20.100000000000001" customHeight="1">
      <c r="A59" s="340">
        <v>28</v>
      </c>
      <c r="B59" s="360">
        <v>76</v>
      </c>
      <c r="C59" s="380">
        <v>10435.32</v>
      </c>
      <c r="D59" s="397">
        <v>19</v>
      </c>
      <c r="E59" s="380">
        <v>2469.87</v>
      </c>
      <c r="F59" s="419">
        <v>4</v>
      </c>
      <c r="G59" s="380">
        <v>407.92</v>
      </c>
      <c r="H59" s="360">
        <v>17</v>
      </c>
      <c r="I59" s="433">
        <v>2978.61</v>
      </c>
    </row>
    <row r="60" spans="1:9" s="139" customFormat="1" ht="20.100000000000001" customHeight="1">
      <c r="A60" s="340">
        <v>29</v>
      </c>
      <c r="B60" s="360">
        <v>63</v>
      </c>
      <c r="C60" s="380">
        <v>8105.8</v>
      </c>
      <c r="D60" s="397">
        <v>14</v>
      </c>
      <c r="E60" s="380">
        <v>2042.24</v>
      </c>
      <c r="F60" s="419">
        <v>9</v>
      </c>
      <c r="G60" s="380">
        <v>988.71</v>
      </c>
      <c r="H60" s="360">
        <v>19</v>
      </c>
      <c r="I60" s="433">
        <v>5716.18</v>
      </c>
    </row>
    <row r="61" spans="1:9" s="139" customFormat="1" ht="20.100000000000001" customHeight="1">
      <c r="A61" s="340">
        <v>30</v>
      </c>
      <c r="B61" s="360">
        <v>84</v>
      </c>
      <c r="C61" s="380">
        <v>10169.450000000001</v>
      </c>
      <c r="D61" s="397">
        <v>28</v>
      </c>
      <c r="E61" s="380">
        <v>3060.11</v>
      </c>
      <c r="F61" s="419">
        <v>3</v>
      </c>
      <c r="G61" s="380">
        <v>523.6</v>
      </c>
      <c r="H61" s="360">
        <v>16</v>
      </c>
      <c r="I61" s="433">
        <v>3230.37</v>
      </c>
    </row>
    <row r="62" spans="1:9" s="139" customFormat="1" ht="20.100000000000001" customHeight="1">
      <c r="A62" s="340" t="s">
        <v>28</v>
      </c>
      <c r="B62" s="360">
        <v>63</v>
      </c>
      <c r="C62" s="380">
        <v>9120.3799999999992</v>
      </c>
      <c r="D62" s="397">
        <v>18</v>
      </c>
      <c r="E62" s="380">
        <v>1679.28</v>
      </c>
      <c r="F62" s="419">
        <v>5</v>
      </c>
      <c r="G62" s="380">
        <v>493.48</v>
      </c>
      <c r="H62" s="360">
        <v>16</v>
      </c>
      <c r="I62" s="433">
        <v>2560.0300000000002</v>
      </c>
    </row>
    <row r="63" spans="1:9" s="139" customFormat="1" ht="20.100000000000001" customHeight="1">
      <c r="A63" s="338">
        <v>2</v>
      </c>
      <c r="B63" s="357">
        <v>70</v>
      </c>
      <c r="C63" s="378">
        <v>10557.24</v>
      </c>
      <c r="D63" s="398">
        <v>20</v>
      </c>
      <c r="E63" s="403">
        <v>2077.02</v>
      </c>
      <c r="F63" s="418">
        <v>5</v>
      </c>
      <c r="G63" s="378">
        <v>949.07</v>
      </c>
      <c r="H63" s="393">
        <v>9</v>
      </c>
      <c r="I63" s="436">
        <v>927.69</v>
      </c>
    </row>
    <row r="64" spans="1:9" s="139" customFormat="1" ht="20.100000000000001" customHeight="1">
      <c r="A64" s="338">
        <v>3</v>
      </c>
      <c r="B64" s="347">
        <v>66</v>
      </c>
      <c r="C64" s="369">
        <v>10513</v>
      </c>
      <c r="D64" s="386">
        <v>14</v>
      </c>
      <c r="E64" s="403">
        <v>1590.7400000000002</v>
      </c>
      <c r="F64" s="413">
        <v>6</v>
      </c>
      <c r="G64" s="378">
        <v>624.71</v>
      </c>
      <c r="H64" s="386">
        <v>11</v>
      </c>
      <c r="I64" s="436">
        <v>932.78</v>
      </c>
    </row>
    <row r="65" spans="1:9" s="139" customFormat="1" ht="20.100000000000001" customHeight="1">
      <c r="A65" s="75">
        <v>4</v>
      </c>
      <c r="B65" s="348">
        <v>42</v>
      </c>
      <c r="C65" s="370">
        <v>9425.6600000000017</v>
      </c>
      <c r="D65" s="387">
        <v>27</v>
      </c>
      <c r="E65" s="404">
        <v>3727.16</v>
      </c>
      <c r="F65" s="414">
        <v>8</v>
      </c>
      <c r="G65" s="424">
        <v>937.09</v>
      </c>
      <c r="H65" s="387">
        <v>7</v>
      </c>
      <c r="I65" s="437">
        <v>1117.24</v>
      </c>
    </row>
    <row r="66" spans="1:9" s="139" customFormat="1" ht="20.100000000000001" customHeight="1">
      <c r="A66" s="14">
        <v>5</v>
      </c>
      <c r="B66" s="348">
        <v>81</v>
      </c>
      <c r="C66" s="370">
        <v>10398.64</v>
      </c>
      <c r="D66" s="388">
        <v>14</v>
      </c>
      <c r="E66" s="405">
        <v>1389.36</v>
      </c>
      <c r="F66" s="415">
        <v>4</v>
      </c>
      <c r="G66" s="424">
        <v>438.33000000000004</v>
      </c>
      <c r="H66" s="388">
        <v>9</v>
      </c>
      <c r="I66" s="438">
        <v>2863.81</v>
      </c>
    </row>
    <row r="67" spans="1:9" s="139" customFormat="1" ht="20.100000000000001" customHeight="1">
      <c r="A67" s="15">
        <v>6</v>
      </c>
      <c r="B67" s="349">
        <v>27</v>
      </c>
      <c r="C67" s="371">
        <v>2727.8</v>
      </c>
      <c r="D67" s="389">
        <v>7</v>
      </c>
      <c r="E67" s="406">
        <v>1329.8</v>
      </c>
      <c r="F67" s="416">
        <v>5</v>
      </c>
      <c r="G67" s="425">
        <v>406.06</v>
      </c>
      <c r="H67" s="389">
        <v>7</v>
      </c>
      <c r="I67" s="439">
        <v>975.8</v>
      </c>
    </row>
    <row r="68" spans="1:9" s="296" customFormat="1" ht="15" customHeight="1">
      <c r="A68" s="341"/>
      <c r="B68" s="361"/>
      <c r="C68" s="381"/>
      <c r="D68" s="361"/>
      <c r="E68" s="381"/>
      <c r="F68" s="421"/>
      <c r="G68" s="426"/>
      <c r="H68" s="69" t="s">
        <v>43</v>
      </c>
      <c r="I68" s="69"/>
    </row>
    <row r="69" spans="1:9" ht="15" customHeight="1">
      <c r="A69" s="160"/>
    </row>
    <row r="70" spans="1:9" ht="15" customHeight="1">
      <c r="A70" s="160"/>
    </row>
    <row r="71" spans="1:9" ht="15" customHeight="1">
      <c r="A71" s="160"/>
    </row>
    <row r="72" spans="1:9" ht="15" customHeight="1">
      <c r="A72" s="160"/>
    </row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</sheetData>
  <protectedRanges>
    <protectedRange sqref="B46:I57 B24:I35 H2 B1:G13 H1:I1 H3:I13 A1:A16 A24:A38 A46:A60 A68:H68" name="範囲1_2"/>
    <protectedRange sqref="B14:C16 D58:I60" name="範囲1_7"/>
    <protectedRange sqref="D14:I16 B36:I38" name="範囲1_8"/>
    <protectedRange sqref="B58:C60" name="範囲1_9"/>
    <protectedRange sqref="B17:I18 A64:A67 A42:A45 A17:A23" name="範囲1_2_1"/>
    <protectedRange sqref="B64:C67 B42:C45 B19:C23" name="範囲1_7_1"/>
    <protectedRange sqref="D64:I67 D42:I45 D19:I23" name="範囲1_8_1"/>
    <protectedRange sqref="B39:I40 A39:A41" name="範囲1_2_2"/>
    <protectedRange sqref="B41:I41" name="範囲1_8_2"/>
    <protectedRange sqref="B61:I62 A61:A63" name="範囲1_2_4"/>
    <protectedRange sqref="D63:I63" name="範囲1_7_3"/>
    <protectedRange sqref="B63:C63" name="範囲1_9_2"/>
  </protectedRanges>
  <mergeCells count="20">
    <mergeCell ref="A1:I1"/>
    <mergeCell ref="A2:B2"/>
    <mergeCell ref="H2:I2"/>
    <mergeCell ref="K2:L2"/>
    <mergeCell ref="B3:C3"/>
    <mergeCell ref="D3:E3"/>
    <mergeCell ref="F3:G3"/>
    <mergeCell ref="H3:I3"/>
    <mergeCell ref="B25:C25"/>
    <mergeCell ref="D25:E25"/>
    <mergeCell ref="F25:G25"/>
    <mergeCell ref="H25:I25"/>
    <mergeCell ref="B47:C47"/>
    <mergeCell ref="D47:E47"/>
    <mergeCell ref="F47:G47"/>
    <mergeCell ref="H47:I47"/>
    <mergeCell ref="H68:I68"/>
    <mergeCell ref="A3:A4"/>
    <mergeCell ref="A25:A26"/>
    <mergeCell ref="A47:A48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5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0"/>
  <sheetViews>
    <sheetView zoomScaleSheetLayoutView="100" workbookViewId="0">
      <selection activeCell="A23" sqref="A23:G23"/>
    </sheetView>
  </sheetViews>
  <sheetFormatPr defaultRowHeight="12"/>
  <cols>
    <col min="1" max="1" width="11.875" style="139" customWidth="1"/>
    <col min="2" max="7" width="13.625" style="139" customWidth="1"/>
    <col min="8" max="16384" width="9" style="139" customWidth="1"/>
  </cols>
  <sheetData>
    <row r="1" spans="1:7" ht="20.100000000000001" customHeight="1">
      <c r="A1" s="5" t="s">
        <v>83</v>
      </c>
      <c r="B1" s="5"/>
      <c r="C1" s="5"/>
      <c r="D1" s="5"/>
      <c r="E1" s="5"/>
      <c r="F1" s="5"/>
      <c r="G1" s="5"/>
    </row>
    <row r="2" spans="1:7" s="140" customFormat="1" ht="15" customHeight="1">
      <c r="A2" s="71" t="s">
        <v>79</v>
      </c>
      <c r="B2" s="71"/>
      <c r="C2" s="4"/>
      <c r="D2" s="4"/>
      <c r="E2" s="4"/>
      <c r="F2" s="55" t="s">
        <v>10</v>
      </c>
      <c r="G2" s="55"/>
    </row>
    <row r="3" spans="1:7" ht="24.95" customHeight="1">
      <c r="A3" s="141" t="s">
        <v>54</v>
      </c>
      <c r="B3" s="42" t="s">
        <v>71</v>
      </c>
      <c r="C3" s="42" t="s">
        <v>86</v>
      </c>
      <c r="D3" s="42" t="s">
        <v>87</v>
      </c>
      <c r="E3" s="42" t="s">
        <v>77</v>
      </c>
      <c r="F3" s="42" t="s">
        <v>84</v>
      </c>
      <c r="G3" s="457" t="s">
        <v>57</v>
      </c>
    </row>
    <row r="4" spans="1:7" ht="20.100000000000001" customHeight="1">
      <c r="A4" s="298" t="s">
        <v>110</v>
      </c>
      <c r="B4" s="358">
        <f t="shared" ref="B4:B12" si="0">SUM(C4:G4)</f>
        <v>902</v>
      </c>
      <c r="C4" s="391">
        <v>122</v>
      </c>
      <c r="D4" s="391">
        <v>106</v>
      </c>
      <c r="E4" s="391">
        <v>112</v>
      </c>
      <c r="F4" s="391">
        <v>464</v>
      </c>
      <c r="G4" s="458">
        <v>98</v>
      </c>
    </row>
    <row r="5" spans="1:7" ht="20.100000000000001" customHeight="1">
      <c r="A5" s="298">
        <v>19</v>
      </c>
      <c r="B5" s="358">
        <f t="shared" si="0"/>
        <v>899</v>
      </c>
      <c r="C5" s="391">
        <v>119</v>
      </c>
      <c r="D5" s="391">
        <v>106</v>
      </c>
      <c r="E5" s="391">
        <v>112</v>
      </c>
      <c r="F5" s="391">
        <v>464</v>
      </c>
      <c r="G5" s="458">
        <v>98</v>
      </c>
    </row>
    <row r="6" spans="1:7" ht="20.100000000000001" customHeight="1">
      <c r="A6" s="298">
        <v>20</v>
      </c>
      <c r="B6" s="358">
        <f t="shared" si="0"/>
        <v>898</v>
      </c>
      <c r="C6" s="391">
        <v>118</v>
      </c>
      <c r="D6" s="391">
        <v>106</v>
      </c>
      <c r="E6" s="391">
        <v>112</v>
      </c>
      <c r="F6" s="391">
        <v>464</v>
      </c>
      <c r="G6" s="458">
        <v>98</v>
      </c>
    </row>
    <row r="7" spans="1:7" ht="20.100000000000001" customHeight="1">
      <c r="A7" s="298">
        <v>21</v>
      </c>
      <c r="B7" s="358">
        <f t="shared" si="0"/>
        <v>897</v>
      </c>
      <c r="C7" s="391">
        <v>118</v>
      </c>
      <c r="D7" s="391">
        <v>105</v>
      </c>
      <c r="E7" s="391">
        <v>112</v>
      </c>
      <c r="F7" s="391">
        <v>464</v>
      </c>
      <c r="G7" s="458">
        <v>98</v>
      </c>
    </row>
    <row r="8" spans="1:7" ht="20.100000000000001" customHeight="1">
      <c r="A8" s="298">
        <v>22</v>
      </c>
      <c r="B8" s="358">
        <f t="shared" si="0"/>
        <v>888</v>
      </c>
      <c r="C8" s="391">
        <v>109</v>
      </c>
      <c r="D8" s="391">
        <v>105</v>
      </c>
      <c r="E8" s="391">
        <v>112</v>
      </c>
      <c r="F8" s="391">
        <v>464</v>
      </c>
      <c r="G8" s="458">
        <v>98</v>
      </c>
    </row>
    <row r="9" spans="1:7" ht="20.100000000000001" customHeight="1">
      <c r="A9" s="298">
        <v>23</v>
      </c>
      <c r="B9" s="358">
        <f t="shared" si="0"/>
        <v>885</v>
      </c>
      <c r="C9" s="391">
        <v>106</v>
      </c>
      <c r="D9" s="391">
        <v>105</v>
      </c>
      <c r="E9" s="391">
        <v>112</v>
      </c>
      <c r="F9" s="391">
        <v>464</v>
      </c>
      <c r="G9" s="458">
        <v>98</v>
      </c>
    </row>
    <row r="10" spans="1:7" ht="20.100000000000001" customHeight="1">
      <c r="A10" s="298">
        <v>24</v>
      </c>
      <c r="B10" s="445">
        <f t="shared" si="0"/>
        <v>885</v>
      </c>
      <c r="C10" s="391">
        <v>106</v>
      </c>
      <c r="D10" s="391">
        <v>105</v>
      </c>
      <c r="E10" s="391">
        <v>112</v>
      </c>
      <c r="F10" s="391">
        <v>464</v>
      </c>
      <c r="G10" s="458">
        <v>98</v>
      </c>
    </row>
    <row r="11" spans="1:7" ht="20.100000000000001" customHeight="1">
      <c r="A11" s="298">
        <v>25</v>
      </c>
      <c r="B11" s="445">
        <f t="shared" si="0"/>
        <v>885</v>
      </c>
      <c r="C11" s="391">
        <v>106</v>
      </c>
      <c r="D11" s="391">
        <v>105</v>
      </c>
      <c r="E11" s="391">
        <v>112</v>
      </c>
      <c r="F11" s="391">
        <v>464</v>
      </c>
      <c r="G11" s="458">
        <v>98</v>
      </c>
    </row>
    <row r="12" spans="1:7" ht="20.100000000000001" customHeight="1">
      <c r="A12" s="10">
        <v>26</v>
      </c>
      <c r="B12" s="446">
        <f t="shared" si="0"/>
        <v>884</v>
      </c>
      <c r="C12" s="395">
        <v>105</v>
      </c>
      <c r="D12" s="391">
        <v>105</v>
      </c>
      <c r="E12" s="455">
        <v>112</v>
      </c>
      <c r="F12" s="391">
        <v>464</v>
      </c>
      <c r="G12" s="459">
        <v>98</v>
      </c>
    </row>
    <row r="13" spans="1:7" ht="20.100000000000001" customHeight="1">
      <c r="A13" s="340">
        <v>27</v>
      </c>
      <c r="B13" s="394">
        <v>884</v>
      </c>
      <c r="C13" s="391">
        <v>105</v>
      </c>
      <c r="D13" s="452">
        <v>105</v>
      </c>
      <c r="E13" s="391">
        <v>112</v>
      </c>
      <c r="F13" s="452">
        <v>464</v>
      </c>
      <c r="G13" s="460">
        <v>98</v>
      </c>
    </row>
    <row r="14" spans="1:7" ht="20.100000000000001" customHeight="1">
      <c r="A14" s="11">
        <v>28</v>
      </c>
      <c r="B14" s="447">
        <v>880</v>
      </c>
      <c r="C14" s="396">
        <v>105</v>
      </c>
      <c r="D14" s="453">
        <v>105</v>
      </c>
      <c r="E14" s="453">
        <v>112</v>
      </c>
      <c r="F14" s="453">
        <v>460</v>
      </c>
      <c r="G14" s="461">
        <v>98</v>
      </c>
    </row>
    <row r="15" spans="1:7" ht="20.100000000000001" customHeight="1">
      <c r="A15" s="340">
        <v>29</v>
      </c>
      <c r="B15" s="447">
        <v>880</v>
      </c>
      <c r="C15" s="396">
        <v>105</v>
      </c>
      <c r="D15" s="453">
        <v>105</v>
      </c>
      <c r="E15" s="453">
        <v>112</v>
      </c>
      <c r="F15" s="453">
        <v>460</v>
      </c>
      <c r="G15" s="461">
        <v>98</v>
      </c>
    </row>
    <row r="16" spans="1:7" ht="20.100000000000001" customHeight="1">
      <c r="A16" s="340">
        <v>30</v>
      </c>
      <c r="B16" s="447">
        <v>865</v>
      </c>
      <c r="C16" s="396">
        <v>100</v>
      </c>
      <c r="D16" s="453">
        <v>99</v>
      </c>
      <c r="E16" s="453">
        <v>112</v>
      </c>
      <c r="F16" s="453">
        <v>456</v>
      </c>
      <c r="G16" s="461">
        <v>98</v>
      </c>
    </row>
    <row r="17" spans="1:7" ht="20.100000000000001" customHeight="1">
      <c r="A17" s="340" t="s">
        <v>28</v>
      </c>
      <c r="B17" s="447">
        <v>865</v>
      </c>
      <c r="C17" s="396">
        <v>100</v>
      </c>
      <c r="D17" s="453">
        <v>99</v>
      </c>
      <c r="E17" s="453">
        <v>112</v>
      </c>
      <c r="F17" s="453">
        <v>456</v>
      </c>
      <c r="G17" s="461">
        <v>98</v>
      </c>
    </row>
    <row r="18" spans="1:7" ht="20.100000000000001" customHeight="1">
      <c r="A18" s="340">
        <v>2</v>
      </c>
      <c r="B18" s="447">
        <v>861</v>
      </c>
      <c r="C18" s="396">
        <v>100</v>
      </c>
      <c r="D18" s="453">
        <v>99</v>
      </c>
      <c r="E18" s="453">
        <v>112</v>
      </c>
      <c r="F18" s="453">
        <v>452</v>
      </c>
      <c r="G18" s="461">
        <v>98</v>
      </c>
    </row>
    <row r="19" spans="1:7" ht="20.100000000000001" customHeight="1">
      <c r="A19" s="338">
        <v>3</v>
      </c>
      <c r="B19" s="448">
        <v>861</v>
      </c>
      <c r="C19" s="398">
        <v>100</v>
      </c>
      <c r="D19" s="454">
        <v>99</v>
      </c>
      <c r="E19" s="454">
        <v>112</v>
      </c>
      <c r="F19" s="454">
        <v>452</v>
      </c>
      <c r="G19" s="462">
        <v>98</v>
      </c>
    </row>
    <row r="20" spans="1:7" ht="20.100000000000001" customHeight="1">
      <c r="A20" s="338">
        <v>4</v>
      </c>
      <c r="B20" s="448">
        <v>856</v>
      </c>
      <c r="C20" s="398">
        <v>100</v>
      </c>
      <c r="D20" s="454">
        <v>99</v>
      </c>
      <c r="E20" s="454">
        <v>112</v>
      </c>
      <c r="F20" s="454">
        <v>447</v>
      </c>
      <c r="G20" s="462">
        <v>98</v>
      </c>
    </row>
    <row r="21" spans="1:7" ht="20.100000000000001" customHeight="1">
      <c r="A21" s="338">
        <v>5</v>
      </c>
      <c r="B21" s="448">
        <v>856</v>
      </c>
      <c r="C21" s="398">
        <v>100</v>
      </c>
      <c r="D21" s="454">
        <v>99</v>
      </c>
      <c r="E21" s="454">
        <v>112</v>
      </c>
      <c r="F21" s="454">
        <v>447</v>
      </c>
      <c r="G21" s="462">
        <v>98</v>
      </c>
    </row>
    <row r="22" spans="1:7" ht="20.100000000000001" customHeight="1">
      <c r="A22" s="13">
        <v>6</v>
      </c>
      <c r="B22" s="446">
        <v>856</v>
      </c>
      <c r="C22" s="395">
        <v>100</v>
      </c>
      <c r="D22" s="455">
        <v>99</v>
      </c>
      <c r="E22" s="455">
        <v>112</v>
      </c>
      <c r="F22" s="455">
        <v>447</v>
      </c>
      <c r="G22" s="459">
        <v>98</v>
      </c>
    </row>
    <row r="23" spans="1:7" s="295" customFormat="1" ht="20.100000000000001" customHeight="1">
      <c r="A23" s="15">
        <v>7</v>
      </c>
      <c r="B23" s="449">
        <v>848</v>
      </c>
      <c r="C23" s="451">
        <v>92</v>
      </c>
      <c r="D23" s="456">
        <v>99</v>
      </c>
      <c r="E23" s="456">
        <v>112</v>
      </c>
      <c r="F23" s="456">
        <v>447</v>
      </c>
      <c r="G23" s="463">
        <v>98</v>
      </c>
    </row>
    <row r="24" spans="1:7" s="140" customFormat="1" ht="15" customHeight="1">
      <c r="A24" s="443"/>
      <c r="F24" s="241" t="s">
        <v>43</v>
      </c>
      <c r="G24" s="241"/>
    </row>
    <row r="25" spans="1:7" ht="15" customHeight="1">
      <c r="A25" s="444"/>
      <c r="B25" s="450"/>
    </row>
    <row r="26" spans="1:7" ht="15" customHeight="1">
      <c r="A26" s="444"/>
      <c r="B26" s="450"/>
    </row>
    <row r="27" spans="1:7" ht="15" customHeight="1">
      <c r="A27" s="444"/>
      <c r="B27" s="450"/>
    </row>
    <row r="28" spans="1:7" ht="15" customHeight="1">
      <c r="A28" s="444"/>
      <c r="B28" s="450"/>
    </row>
    <row r="29" spans="1:7" ht="15" customHeight="1">
      <c r="A29" s="444"/>
      <c r="B29" s="450"/>
    </row>
    <row r="30" spans="1:7" ht="19.5" customHeight="1">
      <c r="A30" s="444"/>
      <c r="B30" s="450"/>
    </row>
  </sheetData>
  <protectedRanges>
    <protectedRange sqref="F2 F24 F1:G1 F3:G5 B1:E5 F25:G29 B6:G13 A1:A16 D14:G16 A24:E29" name="範囲1"/>
    <protectedRange sqref="B14:C16" name="範囲1_2"/>
    <protectedRange sqref="B17:G18 A17:A19 D19:G19 A23 D23:G23" name="範囲1_3"/>
    <protectedRange sqref="B19:C19 B23:C23" name="範囲1_2_2"/>
    <protectedRange sqref="A20:A22 D20:G22" name="範囲1_3_1"/>
    <protectedRange sqref="B20:C22" name="範囲1_2_2_1"/>
  </protectedRanges>
  <mergeCells count="4">
    <mergeCell ref="A1:G1"/>
    <mergeCell ref="A2:B2"/>
    <mergeCell ref="F2:G2"/>
    <mergeCell ref="F24:G2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8"/>
  <sheetViews>
    <sheetView tabSelected="1" topLeftCell="A31" zoomScale="120" zoomScaleNormal="120" zoomScaleSheetLayoutView="100" workbookViewId="0">
      <selection activeCell="L47" sqref="L47"/>
    </sheetView>
  </sheetViews>
  <sheetFormatPr defaultRowHeight="12"/>
  <cols>
    <col min="1" max="1" width="11.875" style="139" customWidth="1"/>
    <col min="2" max="2" width="6.625" style="139" customWidth="1"/>
    <col min="3" max="3" width="12.375" style="139" customWidth="1"/>
    <col min="4" max="4" width="6.625" style="139" customWidth="1"/>
    <col min="5" max="5" width="12.375" style="139" customWidth="1"/>
    <col min="6" max="6" width="6.625" style="139" customWidth="1"/>
    <col min="7" max="7" width="12.375" style="139" customWidth="1"/>
    <col min="8" max="8" width="6.625" style="139" customWidth="1"/>
    <col min="9" max="9" width="12.375" style="139" customWidth="1"/>
    <col min="10" max="16384" width="9" style="139" customWidth="1"/>
  </cols>
  <sheetData>
    <row r="1" spans="1:9" ht="20.100000000000001" customHeight="1">
      <c r="A1" s="5" t="s">
        <v>32</v>
      </c>
      <c r="B1" s="5"/>
      <c r="C1" s="5"/>
      <c r="D1" s="5"/>
      <c r="E1" s="5"/>
      <c r="F1" s="5"/>
      <c r="G1" s="5"/>
      <c r="H1" s="5"/>
      <c r="I1" s="5"/>
    </row>
    <row r="2" spans="1:9" s="4" customFormat="1" ht="15" customHeight="1">
      <c r="A2" s="71" t="s">
        <v>153</v>
      </c>
      <c r="B2" s="71"/>
      <c r="C2" s="71"/>
      <c r="G2" s="55" t="s">
        <v>70</v>
      </c>
      <c r="H2" s="55"/>
      <c r="I2" s="55"/>
    </row>
    <row r="3" spans="1:9" ht="24.95" customHeight="1">
      <c r="A3" s="464" t="s">
        <v>54</v>
      </c>
      <c r="B3" s="42" t="s">
        <v>71</v>
      </c>
      <c r="C3" s="42"/>
      <c r="D3" s="42" t="s">
        <v>72</v>
      </c>
      <c r="E3" s="42"/>
      <c r="F3" s="42" t="s">
        <v>73</v>
      </c>
      <c r="G3" s="42"/>
      <c r="H3" s="42" t="s">
        <v>75</v>
      </c>
      <c r="I3" s="457"/>
    </row>
    <row r="4" spans="1:9" ht="24.95" customHeight="1">
      <c r="A4" s="465"/>
      <c r="B4" s="350" t="s">
        <v>7</v>
      </c>
      <c r="C4" s="350" t="s">
        <v>76</v>
      </c>
      <c r="D4" s="350" t="s">
        <v>7</v>
      </c>
      <c r="E4" s="350" t="s">
        <v>76</v>
      </c>
      <c r="F4" s="350" t="s">
        <v>7</v>
      </c>
      <c r="G4" s="350" t="s">
        <v>76</v>
      </c>
      <c r="H4" s="350" t="s">
        <v>7</v>
      </c>
      <c r="I4" s="503" t="s">
        <v>76</v>
      </c>
    </row>
    <row r="5" spans="1:9" ht="20.100000000000001" customHeight="1">
      <c r="A5" s="298" t="s">
        <v>45</v>
      </c>
      <c r="B5" s="391">
        <v>145</v>
      </c>
      <c r="C5" s="21">
        <v>3163290.86</v>
      </c>
      <c r="D5" s="391">
        <v>1</v>
      </c>
      <c r="E5" s="21">
        <v>66700</v>
      </c>
      <c r="F5" s="391">
        <v>1</v>
      </c>
      <c r="G5" s="21">
        <v>170697</v>
      </c>
      <c r="H5" s="391">
        <v>5</v>
      </c>
      <c r="I5" s="106">
        <v>115944</v>
      </c>
    </row>
    <row r="6" spans="1:9" ht="20.100000000000001" customHeight="1">
      <c r="A6" s="298">
        <v>19</v>
      </c>
      <c r="B6" s="391">
        <v>145</v>
      </c>
      <c r="C6" s="21">
        <v>3163290.86</v>
      </c>
      <c r="D6" s="391">
        <v>1</v>
      </c>
      <c r="E6" s="21">
        <v>66700</v>
      </c>
      <c r="F6" s="391">
        <v>1</v>
      </c>
      <c r="G6" s="21">
        <v>170697</v>
      </c>
      <c r="H6" s="391">
        <v>5</v>
      </c>
      <c r="I6" s="106">
        <v>115944</v>
      </c>
    </row>
    <row r="7" spans="1:9" ht="20.100000000000001" customHeight="1">
      <c r="A7" s="298">
        <v>20</v>
      </c>
      <c r="B7" s="391">
        <v>147</v>
      </c>
      <c r="C7" s="21">
        <v>3163559.86</v>
      </c>
      <c r="D7" s="391">
        <v>1</v>
      </c>
      <c r="E7" s="21">
        <v>66700</v>
      </c>
      <c r="F7" s="391">
        <v>1</v>
      </c>
      <c r="G7" s="21">
        <v>170697</v>
      </c>
      <c r="H7" s="391">
        <v>5</v>
      </c>
      <c r="I7" s="106">
        <v>115944</v>
      </c>
    </row>
    <row r="8" spans="1:9" ht="20.100000000000001" customHeight="1">
      <c r="A8" s="298">
        <v>21</v>
      </c>
      <c r="B8" s="391">
        <v>147</v>
      </c>
      <c r="C8" s="21">
        <v>3163559.86</v>
      </c>
      <c r="D8" s="391">
        <v>1</v>
      </c>
      <c r="E8" s="21">
        <v>66700</v>
      </c>
      <c r="F8" s="391">
        <v>1</v>
      </c>
      <c r="G8" s="21">
        <v>170697</v>
      </c>
      <c r="H8" s="391">
        <v>5</v>
      </c>
      <c r="I8" s="106">
        <v>115944</v>
      </c>
    </row>
    <row r="9" spans="1:9" ht="20.100000000000001" customHeight="1">
      <c r="A9" s="298">
        <v>22</v>
      </c>
      <c r="B9" s="391">
        <v>147</v>
      </c>
      <c r="C9" s="21">
        <v>3165080.86</v>
      </c>
      <c r="D9" s="391">
        <v>1</v>
      </c>
      <c r="E9" s="21">
        <v>66700</v>
      </c>
      <c r="F9" s="391">
        <v>1</v>
      </c>
      <c r="G9" s="21">
        <v>170697</v>
      </c>
      <c r="H9" s="391">
        <v>5</v>
      </c>
      <c r="I9" s="106">
        <v>115944</v>
      </c>
    </row>
    <row r="10" spans="1:9" ht="20.100000000000001" customHeight="1">
      <c r="A10" s="298">
        <v>23</v>
      </c>
      <c r="B10" s="391">
        <v>147</v>
      </c>
      <c r="C10" s="21">
        <v>3162810.86</v>
      </c>
      <c r="D10" s="391">
        <v>1</v>
      </c>
      <c r="E10" s="21">
        <v>66700</v>
      </c>
      <c r="F10" s="391">
        <v>1</v>
      </c>
      <c r="G10" s="21">
        <v>170697</v>
      </c>
      <c r="H10" s="391">
        <v>5</v>
      </c>
      <c r="I10" s="106">
        <v>115944</v>
      </c>
    </row>
    <row r="11" spans="1:9" ht="20.100000000000001" customHeight="1">
      <c r="A11" s="298">
        <v>24</v>
      </c>
      <c r="B11" s="391">
        <v>147</v>
      </c>
      <c r="C11" s="21">
        <v>3162851.86</v>
      </c>
      <c r="D11" s="355">
        <v>1</v>
      </c>
      <c r="E11" s="31">
        <v>66700</v>
      </c>
      <c r="F11" s="355">
        <v>1</v>
      </c>
      <c r="G11" s="31">
        <v>170697</v>
      </c>
      <c r="H11" s="355">
        <v>5</v>
      </c>
      <c r="I11" s="106">
        <v>115944</v>
      </c>
    </row>
    <row r="12" spans="1:9" ht="20.100000000000001" customHeight="1">
      <c r="A12" s="298">
        <v>25</v>
      </c>
      <c r="B12" s="391">
        <v>147</v>
      </c>
      <c r="C12" s="21">
        <v>3162851.86</v>
      </c>
      <c r="D12" s="355">
        <v>1</v>
      </c>
      <c r="E12" s="31">
        <v>66700</v>
      </c>
      <c r="F12" s="355">
        <v>1</v>
      </c>
      <c r="G12" s="31">
        <v>170697</v>
      </c>
      <c r="H12" s="355">
        <v>5</v>
      </c>
      <c r="I12" s="106">
        <v>115944</v>
      </c>
    </row>
    <row r="13" spans="1:9" s="140" customFormat="1" ht="20.100000000000001" customHeight="1">
      <c r="A13" s="10">
        <v>26</v>
      </c>
      <c r="B13" s="392">
        <v>148</v>
      </c>
      <c r="C13" s="479">
        <v>3162953.27</v>
      </c>
      <c r="D13" s="355">
        <v>1</v>
      </c>
      <c r="E13" s="491">
        <v>66700</v>
      </c>
      <c r="F13" s="355">
        <v>1</v>
      </c>
      <c r="G13" s="491">
        <v>170697</v>
      </c>
      <c r="H13" s="355">
        <v>5</v>
      </c>
      <c r="I13" s="504">
        <v>115944</v>
      </c>
    </row>
    <row r="14" spans="1:9" s="140" customFormat="1" ht="20.100000000000001" customHeight="1">
      <c r="A14" s="466">
        <v>27</v>
      </c>
      <c r="B14" s="391">
        <v>148</v>
      </c>
      <c r="C14" s="21">
        <v>3162953</v>
      </c>
      <c r="D14" s="360">
        <v>1</v>
      </c>
      <c r="E14" s="53">
        <v>66700</v>
      </c>
      <c r="F14" s="360">
        <v>1</v>
      </c>
      <c r="G14" s="53">
        <v>170697</v>
      </c>
      <c r="H14" s="360">
        <v>5</v>
      </c>
      <c r="I14" s="505">
        <v>115944</v>
      </c>
    </row>
    <row r="15" spans="1:9" s="140" customFormat="1" ht="20.100000000000001" customHeight="1">
      <c r="A15" s="467">
        <v>28</v>
      </c>
      <c r="B15" s="392">
        <v>148</v>
      </c>
      <c r="C15" s="479">
        <v>3162953</v>
      </c>
      <c r="D15" s="392">
        <v>1</v>
      </c>
      <c r="E15" s="479">
        <v>66700</v>
      </c>
      <c r="F15" s="392">
        <v>1</v>
      </c>
      <c r="G15" s="479">
        <v>170697</v>
      </c>
      <c r="H15" s="477">
        <v>5</v>
      </c>
      <c r="I15" s="506">
        <v>115944</v>
      </c>
    </row>
    <row r="16" spans="1:9" s="140" customFormat="1" ht="20.100000000000001" customHeight="1">
      <c r="A16" s="468">
        <v>29</v>
      </c>
      <c r="B16" s="472">
        <v>149</v>
      </c>
      <c r="C16" s="480">
        <v>3163287</v>
      </c>
      <c r="D16" s="488">
        <v>1</v>
      </c>
      <c r="E16" s="492">
        <v>66700</v>
      </c>
      <c r="F16" s="355">
        <v>1</v>
      </c>
      <c r="G16" s="491">
        <v>170697</v>
      </c>
      <c r="H16" s="393">
        <v>5</v>
      </c>
      <c r="I16" s="507">
        <v>115944</v>
      </c>
    </row>
    <row r="17" spans="1:9" s="140" customFormat="1" ht="20.100000000000001" customHeight="1">
      <c r="A17" s="468">
        <v>30</v>
      </c>
      <c r="B17" s="472">
        <v>149</v>
      </c>
      <c r="C17" s="480">
        <v>3161473</v>
      </c>
      <c r="D17" s="488">
        <v>1</v>
      </c>
      <c r="E17" s="492">
        <v>66700</v>
      </c>
      <c r="F17" s="355">
        <v>1</v>
      </c>
      <c r="G17" s="491">
        <v>170697</v>
      </c>
      <c r="H17" s="393">
        <v>5</v>
      </c>
      <c r="I17" s="507">
        <v>115944</v>
      </c>
    </row>
    <row r="18" spans="1:9" s="140" customFormat="1" ht="20.100000000000001" customHeight="1">
      <c r="A18" s="468" t="s">
        <v>28</v>
      </c>
      <c r="B18" s="472">
        <v>149</v>
      </c>
      <c r="C18" s="480">
        <v>3161473</v>
      </c>
      <c r="D18" s="488">
        <v>1</v>
      </c>
      <c r="E18" s="492">
        <v>66700</v>
      </c>
      <c r="F18" s="355">
        <v>1</v>
      </c>
      <c r="G18" s="491">
        <v>170697</v>
      </c>
      <c r="H18" s="393">
        <v>5</v>
      </c>
      <c r="I18" s="507">
        <v>115944</v>
      </c>
    </row>
    <row r="19" spans="1:9" s="140" customFormat="1" ht="20.100000000000001" customHeight="1">
      <c r="A19" s="468">
        <v>2</v>
      </c>
      <c r="B19" s="472">
        <f>D19+F19+H19+B42+D42+F42+H42</f>
        <v>150</v>
      </c>
      <c r="C19" s="480">
        <f>E19+G19+I19+C42+E42+G42+I42</f>
        <v>3161591.23</v>
      </c>
      <c r="D19" s="488">
        <v>1</v>
      </c>
      <c r="E19" s="492">
        <v>66700</v>
      </c>
      <c r="F19" s="355">
        <v>1</v>
      </c>
      <c r="G19" s="491">
        <v>170697</v>
      </c>
      <c r="H19" s="393">
        <v>5</v>
      </c>
      <c r="I19" s="507">
        <v>115944</v>
      </c>
    </row>
    <row r="20" spans="1:9" s="140" customFormat="1" ht="20.100000000000001" customHeight="1">
      <c r="A20" s="13">
        <v>3</v>
      </c>
      <c r="B20" s="473">
        <f>D20+F20+H20+B42+D42+F42+H42</f>
        <v>150</v>
      </c>
      <c r="C20" s="481">
        <f>E20+G20+I20+C42+E42+G42+I42</f>
        <v>3159645.23</v>
      </c>
      <c r="D20" s="477">
        <v>1</v>
      </c>
      <c r="E20" s="486">
        <v>66700</v>
      </c>
      <c r="F20" s="477">
        <v>1</v>
      </c>
      <c r="G20" s="486">
        <v>168751</v>
      </c>
      <c r="H20" s="477">
        <v>5</v>
      </c>
      <c r="I20" s="508">
        <v>115944</v>
      </c>
    </row>
    <row r="21" spans="1:9" s="140" customFormat="1" ht="20.100000000000001" customHeight="1">
      <c r="A21" s="338">
        <v>4</v>
      </c>
      <c r="B21" s="454">
        <v>149</v>
      </c>
      <c r="C21" s="93">
        <v>3134565.23</v>
      </c>
      <c r="D21" s="393">
        <v>1</v>
      </c>
      <c r="E21" s="485">
        <v>66700</v>
      </c>
      <c r="F21" s="393">
        <v>1</v>
      </c>
      <c r="G21" s="485">
        <v>168751</v>
      </c>
      <c r="H21" s="393">
        <v>5</v>
      </c>
      <c r="I21" s="509">
        <v>115944</v>
      </c>
    </row>
    <row r="22" spans="1:9" s="140" customFormat="1" ht="20.100000000000001" customHeight="1">
      <c r="A22" s="75">
        <v>5</v>
      </c>
      <c r="B22" s="474">
        <v>149</v>
      </c>
      <c r="C22" s="482">
        <v>3134565.23</v>
      </c>
      <c r="D22" s="489">
        <v>1</v>
      </c>
      <c r="E22" s="493">
        <v>66700</v>
      </c>
      <c r="F22" s="489">
        <v>1</v>
      </c>
      <c r="G22" s="493">
        <v>168751</v>
      </c>
      <c r="H22" s="489">
        <v>5</v>
      </c>
      <c r="I22" s="510">
        <v>115944</v>
      </c>
    </row>
    <row r="23" spans="1:9" s="140" customFormat="1" ht="20.100000000000001" customHeight="1">
      <c r="A23" s="14">
        <v>6</v>
      </c>
      <c r="B23" s="475">
        <v>151</v>
      </c>
      <c r="C23" s="483">
        <v>3135206.23</v>
      </c>
      <c r="D23" s="490">
        <v>1</v>
      </c>
      <c r="E23" s="494">
        <v>66700</v>
      </c>
      <c r="F23" s="490">
        <v>1</v>
      </c>
      <c r="G23" s="494">
        <v>168751</v>
      </c>
      <c r="H23" s="490">
        <v>5</v>
      </c>
      <c r="I23" s="511">
        <v>116370</v>
      </c>
    </row>
    <row r="24" spans="1:9" s="296" customFormat="1" ht="20.100000000000001" customHeight="1">
      <c r="A24" s="15">
        <v>7</v>
      </c>
      <c r="B24" s="456">
        <v>151</v>
      </c>
      <c r="C24" s="484">
        <v>3135206.23</v>
      </c>
      <c r="D24" s="478">
        <v>1</v>
      </c>
      <c r="E24" s="487">
        <v>66700</v>
      </c>
      <c r="F24" s="478">
        <v>1</v>
      </c>
      <c r="G24" s="487">
        <v>168751</v>
      </c>
      <c r="H24" s="478">
        <v>5</v>
      </c>
      <c r="I24" s="512">
        <v>116370</v>
      </c>
    </row>
    <row r="25" spans="1:9" ht="15" customHeight="1">
      <c r="A25" s="339"/>
      <c r="B25" s="390"/>
      <c r="C25" s="390"/>
      <c r="D25" s="390"/>
      <c r="E25" s="390"/>
      <c r="F25" s="390"/>
      <c r="G25" s="390"/>
      <c r="H25" s="390"/>
      <c r="I25" s="390"/>
    </row>
    <row r="26" spans="1:9" ht="24.95" customHeight="1">
      <c r="A26" s="464" t="s">
        <v>54</v>
      </c>
      <c r="B26" s="42" t="s">
        <v>38</v>
      </c>
      <c r="C26" s="42"/>
      <c r="D26" s="42" t="s">
        <v>58</v>
      </c>
      <c r="E26" s="42"/>
      <c r="F26" s="42" t="s">
        <v>78</v>
      </c>
      <c r="G26" s="42"/>
      <c r="H26" s="42" t="s">
        <v>80</v>
      </c>
      <c r="I26" s="457"/>
    </row>
    <row r="27" spans="1:9" ht="24.95" customHeight="1">
      <c r="A27" s="465"/>
      <c r="B27" s="350" t="s">
        <v>7</v>
      </c>
      <c r="C27" s="350" t="s">
        <v>76</v>
      </c>
      <c r="D27" s="350" t="s">
        <v>7</v>
      </c>
      <c r="E27" s="350" t="s">
        <v>76</v>
      </c>
      <c r="F27" s="350" t="s">
        <v>7</v>
      </c>
      <c r="G27" s="350" t="s">
        <v>76</v>
      </c>
      <c r="H27" s="350" t="s">
        <v>7</v>
      </c>
      <c r="I27" s="503" t="s">
        <v>76</v>
      </c>
    </row>
    <row r="28" spans="1:9" ht="20.100000000000001" customHeight="1">
      <c r="A28" s="298" t="s">
        <v>105</v>
      </c>
      <c r="B28" s="391">
        <v>66</v>
      </c>
      <c r="C28" s="21">
        <v>127430</v>
      </c>
      <c r="D28" s="391">
        <v>2</v>
      </c>
      <c r="E28" s="21">
        <v>345608</v>
      </c>
      <c r="F28" s="391">
        <v>68</v>
      </c>
      <c r="G28" s="495">
        <v>60911.86</v>
      </c>
      <c r="H28" s="391">
        <v>2</v>
      </c>
      <c r="I28" s="106">
        <v>2276000</v>
      </c>
    </row>
    <row r="29" spans="1:9" ht="20.100000000000001" customHeight="1">
      <c r="A29" s="298">
        <v>19</v>
      </c>
      <c r="B29" s="391">
        <v>66</v>
      </c>
      <c r="C29" s="21">
        <v>127430</v>
      </c>
      <c r="D29" s="391">
        <v>2</v>
      </c>
      <c r="E29" s="21">
        <v>345608</v>
      </c>
      <c r="F29" s="391">
        <v>68</v>
      </c>
      <c r="G29" s="495">
        <v>60911.86</v>
      </c>
      <c r="H29" s="391">
        <v>2</v>
      </c>
      <c r="I29" s="106">
        <v>2276000</v>
      </c>
    </row>
    <row r="30" spans="1:9" ht="20.100000000000001" customHeight="1">
      <c r="A30" s="298">
        <v>20</v>
      </c>
      <c r="B30" s="391">
        <v>68</v>
      </c>
      <c r="C30" s="21">
        <v>127699</v>
      </c>
      <c r="D30" s="391">
        <v>2</v>
      </c>
      <c r="E30" s="21">
        <v>345608</v>
      </c>
      <c r="F30" s="391">
        <v>68</v>
      </c>
      <c r="G30" s="495">
        <v>60911.86</v>
      </c>
      <c r="H30" s="391">
        <v>2</v>
      </c>
      <c r="I30" s="106">
        <v>2276000</v>
      </c>
    </row>
    <row r="31" spans="1:9" ht="20.100000000000001" customHeight="1">
      <c r="A31" s="298">
        <v>21</v>
      </c>
      <c r="B31" s="391">
        <v>68</v>
      </c>
      <c r="C31" s="21">
        <v>127699</v>
      </c>
      <c r="D31" s="391">
        <v>2</v>
      </c>
      <c r="E31" s="21">
        <v>345608</v>
      </c>
      <c r="F31" s="391">
        <v>68</v>
      </c>
      <c r="G31" s="495">
        <v>60911.86</v>
      </c>
      <c r="H31" s="391">
        <v>2</v>
      </c>
      <c r="I31" s="106">
        <v>2276000</v>
      </c>
    </row>
    <row r="32" spans="1:9" ht="20.100000000000001" customHeight="1">
      <c r="A32" s="298">
        <v>22</v>
      </c>
      <c r="B32" s="391">
        <v>68</v>
      </c>
      <c r="C32" s="21">
        <v>129220</v>
      </c>
      <c r="D32" s="391">
        <v>2</v>
      </c>
      <c r="E32" s="21">
        <v>345608</v>
      </c>
      <c r="F32" s="391">
        <v>68</v>
      </c>
      <c r="G32" s="495">
        <v>60911.86</v>
      </c>
      <c r="H32" s="391">
        <v>2</v>
      </c>
      <c r="I32" s="106">
        <v>2276000</v>
      </c>
    </row>
    <row r="33" spans="1:9" ht="20.100000000000001" customHeight="1">
      <c r="A33" s="298">
        <v>23</v>
      </c>
      <c r="B33" s="391">
        <v>68</v>
      </c>
      <c r="C33" s="21">
        <v>126950</v>
      </c>
      <c r="D33" s="391">
        <v>2</v>
      </c>
      <c r="E33" s="21">
        <v>345608</v>
      </c>
      <c r="F33" s="391">
        <v>68</v>
      </c>
      <c r="G33" s="495">
        <v>60911.86</v>
      </c>
      <c r="H33" s="391">
        <v>2</v>
      </c>
      <c r="I33" s="106">
        <v>2276000</v>
      </c>
    </row>
    <row r="34" spans="1:9" ht="20.100000000000001" customHeight="1">
      <c r="A34" s="298">
        <v>24</v>
      </c>
      <c r="B34" s="391">
        <v>68</v>
      </c>
      <c r="C34" s="31">
        <v>127072</v>
      </c>
      <c r="D34" s="355">
        <v>2</v>
      </c>
      <c r="E34" s="31">
        <v>345608</v>
      </c>
      <c r="F34" s="355">
        <v>68</v>
      </c>
      <c r="G34" s="495">
        <v>60830.86</v>
      </c>
      <c r="H34" s="355">
        <v>2</v>
      </c>
      <c r="I34" s="107">
        <v>2276000</v>
      </c>
    </row>
    <row r="35" spans="1:9" ht="20.100000000000001" customHeight="1">
      <c r="A35" s="298">
        <v>25</v>
      </c>
      <c r="B35" s="391">
        <v>68</v>
      </c>
      <c r="C35" s="31">
        <v>127072</v>
      </c>
      <c r="D35" s="355">
        <v>2</v>
      </c>
      <c r="E35" s="31">
        <v>345608</v>
      </c>
      <c r="F35" s="355">
        <v>68</v>
      </c>
      <c r="G35" s="495">
        <v>60830.86</v>
      </c>
      <c r="H35" s="355">
        <v>2</v>
      </c>
      <c r="I35" s="107">
        <v>2276000</v>
      </c>
    </row>
    <row r="36" spans="1:9" s="140" customFormat="1" ht="20.100000000000001" customHeight="1">
      <c r="A36" s="467">
        <v>26</v>
      </c>
      <c r="B36" s="392">
        <v>68</v>
      </c>
      <c r="C36" s="31">
        <v>127072</v>
      </c>
      <c r="D36" s="392">
        <v>2</v>
      </c>
      <c r="E36" s="491">
        <v>345608</v>
      </c>
      <c r="F36" s="355">
        <v>69</v>
      </c>
      <c r="G36" s="496">
        <v>60932.23</v>
      </c>
      <c r="H36" s="392">
        <v>2</v>
      </c>
      <c r="I36" s="513">
        <v>2276000</v>
      </c>
    </row>
    <row r="37" spans="1:9" s="140" customFormat="1" ht="20.100000000000001" customHeight="1">
      <c r="A37" s="298">
        <v>27</v>
      </c>
      <c r="B37" s="391">
        <v>68</v>
      </c>
      <c r="C37" s="31">
        <v>127072</v>
      </c>
      <c r="D37" s="355">
        <v>2</v>
      </c>
      <c r="E37" s="53">
        <v>345608</v>
      </c>
      <c r="F37" s="360">
        <v>69</v>
      </c>
      <c r="G37" s="497">
        <v>60932.23</v>
      </c>
      <c r="H37" s="355">
        <v>2</v>
      </c>
      <c r="I37" s="107">
        <v>2276000</v>
      </c>
    </row>
    <row r="38" spans="1:9" s="140" customFormat="1" ht="20.100000000000001" customHeight="1">
      <c r="A38" s="467">
        <v>28</v>
      </c>
      <c r="B38" s="392">
        <v>68</v>
      </c>
      <c r="C38" s="479">
        <v>127072</v>
      </c>
      <c r="D38" s="392">
        <v>2</v>
      </c>
      <c r="E38" s="479">
        <v>345608</v>
      </c>
      <c r="F38" s="392">
        <v>69</v>
      </c>
      <c r="G38" s="498">
        <v>60932.23</v>
      </c>
      <c r="H38" s="392">
        <v>2</v>
      </c>
      <c r="I38" s="513">
        <v>2276000</v>
      </c>
    </row>
    <row r="39" spans="1:9" s="140" customFormat="1" ht="20.100000000000001" customHeight="1">
      <c r="A39" s="337">
        <v>29</v>
      </c>
      <c r="B39" s="476">
        <v>68</v>
      </c>
      <c r="C39" s="91">
        <v>127072</v>
      </c>
      <c r="D39" s="356">
        <v>2</v>
      </c>
      <c r="E39" s="91">
        <v>345608</v>
      </c>
      <c r="F39" s="356">
        <v>70</v>
      </c>
      <c r="G39" s="499">
        <v>61266.23</v>
      </c>
      <c r="H39" s="356">
        <v>2</v>
      </c>
      <c r="I39" s="514">
        <v>2276000</v>
      </c>
    </row>
    <row r="40" spans="1:9" s="140" customFormat="1" ht="20.100000000000001" customHeight="1">
      <c r="A40" s="298">
        <v>30</v>
      </c>
      <c r="B40" s="391">
        <v>68</v>
      </c>
      <c r="C40" s="31">
        <v>127072</v>
      </c>
      <c r="D40" s="355">
        <v>2</v>
      </c>
      <c r="E40" s="31">
        <v>345608</v>
      </c>
      <c r="F40" s="355">
        <v>70</v>
      </c>
      <c r="G40" s="495">
        <v>61266.23</v>
      </c>
      <c r="H40" s="355">
        <v>2</v>
      </c>
      <c r="I40" s="107">
        <v>2274186</v>
      </c>
    </row>
    <row r="41" spans="1:9" s="140" customFormat="1" ht="20.100000000000001" customHeight="1">
      <c r="A41" s="337" t="s">
        <v>28</v>
      </c>
      <c r="B41" s="476">
        <v>68</v>
      </c>
      <c r="C41" s="91">
        <v>127072</v>
      </c>
      <c r="D41" s="356">
        <v>2</v>
      </c>
      <c r="E41" s="91">
        <v>345608</v>
      </c>
      <c r="F41" s="356">
        <v>70</v>
      </c>
      <c r="G41" s="499">
        <v>61266.23</v>
      </c>
      <c r="H41" s="356">
        <v>2</v>
      </c>
      <c r="I41" s="514">
        <v>2274186</v>
      </c>
    </row>
    <row r="42" spans="1:9" s="140" customFormat="1" ht="20.100000000000001" customHeight="1">
      <c r="A42" s="298">
        <v>2</v>
      </c>
      <c r="B42" s="391">
        <v>68</v>
      </c>
      <c r="C42" s="31">
        <v>127072</v>
      </c>
      <c r="D42" s="355">
        <v>2</v>
      </c>
      <c r="E42" s="31">
        <v>345608</v>
      </c>
      <c r="F42" s="355">
        <v>71</v>
      </c>
      <c r="G42" s="495">
        <v>61384.23</v>
      </c>
      <c r="H42" s="355">
        <v>2</v>
      </c>
      <c r="I42" s="107">
        <v>2274186</v>
      </c>
    </row>
    <row r="43" spans="1:9" s="140" customFormat="1" ht="20.100000000000001" customHeight="1">
      <c r="A43" s="469">
        <v>3</v>
      </c>
      <c r="B43" s="393">
        <v>68</v>
      </c>
      <c r="C43" s="485">
        <v>127072</v>
      </c>
      <c r="D43" s="393">
        <v>2</v>
      </c>
      <c r="E43" s="485">
        <v>345608</v>
      </c>
      <c r="F43" s="393">
        <v>70</v>
      </c>
      <c r="G43" s="500">
        <v>60004.23</v>
      </c>
      <c r="H43" s="393">
        <v>2</v>
      </c>
      <c r="I43" s="515">
        <v>2250485</v>
      </c>
    </row>
    <row r="44" spans="1:9" s="140" customFormat="1" ht="20.100000000000001" customHeight="1">
      <c r="A44" s="467">
        <v>4</v>
      </c>
      <c r="B44" s="477">
        <v>68</v>
      </c>
      <c r="C44" s="486">
        <v>127072</v>
      </c>
      <c r="D44" s="477">
        <v>2</v>
      </c>
      <c r="E44" s="486">
        <v>345608</v>
      </c>
      <c r="F44" s="477">
        <v>70</v>
      </c>
      <c r="G44" s="501">
        <v>60004.23</v>
      </c>
      <c r="H44" s="477">
        <v>2</v>
      </c>
      <c r="I44" s="513">
        <v>2250486</v>
      </c>
    </row>
    <row r="45" spans="1:9" s="140" customFormat="1" ht="20.100000000000001" customHeight="1">
      <c r="A45" s="469">
        <v>5</v>
      </c>
      <c r="B45" s="393">
        <v>68</v>
      </c>
      <c r="C45" s="485">
        <v>127072</v>
      </c>
      <c r="D45" s="393">
        <v>2</v>
      </c>
      <c r="E45" s="485">
        <v>345608</v>
      </c>
      <c r="F45" s="393">
        <v>70</v>
      </c>
      <c r="G45" s="500">
        <v>60004.23</v>
      </c>
      <c r="H45" s="393">
        <v>2</v>
      </c>
      <c r="I45" s="515">
        <v>2250486</v>
      </c>
    </row>
    <row r="46" spans="1:9" s="140" customFormat="1" ht="20.100000000000001" customHeight="1">
      <c r="A46" s="467">
        <v>6</v>
      </c>
      <c r="B46" s="392">
        <v>68</v>
      </c>
      <c r="C46" s="479">
        <v>127072</v>
      </c>
      <c r="D46" s="392">
        <v>2</v>
      </c>
      <c r="E46" s="479">
        <v>345608</v>
      </c>
      <c r="F46" s="392">
        <v>72</v>
      </c>
      <c r="G46" s="498">
        <v>60219.23</v>
      </c>
      <c r="H46" s="392">
        <v>2</v>
      </c>
      <c r="I46" s="513">
        <v>2250486</v>
      </c>
    </row>
    <row r="47" spans="1:9" s="296" customFormat="1" ht="20.100000000000001" customHeight="1">
      <c r="A47" s="470">
        <v>7</v>
      </c>
      <c r="B47" s="478">
        <v>68</v>
      </c>
      <c r="C47" s="487">
        <v>127072</v>
      </c>
      <c r="D47" s="478">
        <v>2</v>
      </c>
      <c r="E47" s="487">
        <v>345608</v>
      </c>
      <c r="F47" s="478">
        <v>72</v>
      </c>
      <c r="G47" s="502">
        <v>60219.23</v>
      </c>
      <c r="H47" s="478">
        <v>2</v>
      </c>
      <c r="I47" s="516">
        <v>2250486</v>
      </c>
    </row>
    <row r="48" spans="1:9" s="140" customFormat="1" ht="15" customHeight="1">
      <c r="A48" s="471" t="s">
        <v>81</v>
      </c>
      <c r="G48" s="241" t="s">
        <v>27</v>
      </c>
      <c r="H48" s="241"/>
      <c r="I48" s="241"/>
    </row>
    <row r="49" ht="15" customHeight="1"/>
    <row r="50" ht="15" customHeight="1"/>
    <row r="51" ht="15" customHeight="1"/>
    <row r="52" ht="15" customHeight="1"/>
    <row r="53" ht="15" customHeight="1"/>
    <row r="54" ht="15" customHeight="1"/>
  </sheetData>
  <protectedRanges>
    <protectedRange sqref="B25:I37 H3:I4 A5:B5 B6:B14 H1:I1 C5:I14 A1:G4 A6:A17 A25:A40 A48:H48 C38:C40" name="範囲1_1"/>
    <protectedRange sqref="B15:I17" name="範囲1_3"/>
    <protectedRange sqref="B38:B40 D38:I40" name="範囲1_4"/>
    <protectedRange sqref="A18:I19 A20:C24" name="範囲1_1_2"/>
    <protectedRange sqref="D20:I24" name="範囲1_3_2"/>
    <protectedRange sqref="B41:I42 A41:A47" name="範囲1_1_3"/>
    <protectedRange sqref="B43:I47" name="範囲1_4_1"/>
  </protectedRanges>
  <mergeCells count="14">
    <mergeCell ref="A1:I1"/>
    <mergeCell ref="A2:C2"/>
    <mergeCell ref="G2:I2"/>
    <mergeCell ref="B3:C3"/>
    <mergeCell ref="D3:E3"/>
    <mergeCell ref="F3:G3"/>
    <mergeCell ref="H3:I3"/>
    <mergeCell ref="B26:C26"/>
    <mergeCell ref="D26:E26"/>
    <mergeCell ref="F26:G26"/>
    <mergeCell ref="H26:I26"/>
    <mergeCell ref="G48:I48"/>
    <mergeCell ref="A3:A4"/>
    <mergeCell ref="A26:A27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3-1</vt:lpstr>
      <vt:lpstr>3-2</vt:lpstr>
      <vt:lpstr>3-3</vt:lpstr>
      <vt:lpstr>3-4</vt:lpstr>
      <vt:lpstr>3-5</vt:lpstr>
      <vt:lpstr>3-6</vt:lpstr>
      <vt:lpstr>3-7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2017-02-23T06:06:20Z</cp:lastPrinted>
  <dcterms:created xsi:type="dcterms:W3CDTF">2014-12-12T02:25:58Z</dcterms:created>
  <dcterms:modified xsi:type="dcterms:W3CDTF">2026-01-30T06:19:00Z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2026-01-30T06:19:00Z</vt:filetime>
  </property>
</Properties>
</file>