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6000" windowWidth="19200" windowHeight="11295" tabRatio="789" activeTab="1"/>
  </bookViews>
  <sheets>
    <sheet name="金融機関コード（参考）" sheetId="6" r:id="rId1"/>
    <sheet name="入力フォーム" sheetId="1" r:id="rId2"/>
    <sheet name="リスト（編集禁止）" sheetId="2" state="hidden" r:id="rId3"/>
    <sheet name="【様式第1号】申請書兼請求書（※要提出）" sheetId="3" r:id="rId4"/>
    <sheet name="【様式第2号】交付決定通知書" sheetId="4" state="hidden" r:id="rId5"/>
    <sheet name="【様式第3号】交付決定取消通知書兼返還命令書" sheetId="5" state="hidden" r:id="rId6"/>
  </sheets>
  <definedNames>
    <definedName name="_xlnm._FilterDatabase" localSheetId="0" hidden="1">'金融機関コード（参考）'!$A$1:$B$1</definedName>
    <definedName name="_xlnm.Print_Area" localSheetId="1">入力フォーム!$A$1:$O$56</definedName>
    <definedName name="_xlnm.Print_Area" localSheetId="3">'【様式第1号】申請書兼請求書（※要提出）'!$A$1:$I$51</definedName>
    <definedName name="_xlnm.Print_Area" localSheetId="4">'【様式第2号】交付決定通知書'!$A$1:$I$35</definedName>
    <definedName name="_xlnm.Print_Area" localSheetId="5">'【様式第3号】交付決定取消通知書兼返還命令書'!$A$1:$I$33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藤原  華寿磨</author>
  </authors>
  <commentList>
    <comment ref="C44" authorId="0">
      <text>
        <r>
          <rPr>
            <sz val="11"/>
            <color theme="1"/>
            <rFont val="游ゴシック"/>
          </rPr>
          <t>口座名義人と申請者は同一としてください。</t>
        </r>
      </text>
    </comment>
    <comment ref="S44" authorId="0">
      <text>
        <r>
          <rPr>
            <sz val="11"/>
            <color theme="1"/>
            <rFont val="游ゴシック"/>
          </rPr>
          <t>口座名義人と申請者は同一としてください。</t>
        </r>
      </text>
    </comment>
  </commentList>
</comments>
</file>

<file path=xl/sharedStrings.xml><?xml version="1.0" encoding="utf-8"?>
<sst xmlns="http://schemas.openxmlformats.org/spreadsheetml/2006/main" xmlns:r="http://schemas.openxmlformats.org/officeDocument/2006/relationships" count="2276" uniqueCount="2276">
  <si>
    <t>0576</t>
  </si>
  <si>
    <t>京都市農業協同組合</t>
  </si>
  <si>
    <t>支給を受けた、もしくは今後受ける予定である。</t>
    <rPh sb="11" eb="13">
      <t>コンゴ</t>
    </rPh>
    <rPh sb="13" eb="14">
      <t>ウ</t>
    </rPh>
    <rPh sb="16" eb="18">
      <t>ヨテイ</t>
    </rPh>
    <phoneticPr fontId="2"/>
  </si>
  <si>
    <t>あいち三河農業協同組合</t>
  </si>
  <si>
    <t>3987</t>
  </si>
  <si>
    <t>3943</t>
  </si>
  <si>
    <t>0607</t>
  </si>
  <si>
    <t>1534</t>
  </si>
  <si>
    <t>0421</t>
  </si>
  <si>
    <t>0184</t>
  </si>
  <si>
    <t>2978</t>
  </si>
  <si>
    <t>東京シティ信用金庫</t>
  </si>
  <si>
    <t>提出期限</t>
    <rPh sb="0" eb="2">
      <t>テイシュツ</t>
    </rPh>
    <rPh sb="2" eb="4">
      <t>キゲン</t>
    </rPh>
    <phoneticPr fontId="2"/>
  </si>
  <si>
    <t>3938</t>
  </si>
  <si>
    <t>0414</t>
  </si>
  <si>
    <t>十勝信用組合</t>
  </si>
  <si>
    <t>(2)</t>
  </si>
  <si>
    <t>1030</t>
  </si>
  <si>
    <t>阿南信用金庫</t>
  </si>
  <si>
    <t>2061</t>
  </si>
  <si>
    <t>菊池地域農業協同組合</t>
  </si>
  <si>
    <t/>
  </si>
  <si>
    <t>新潟県労働金庫</t>
  </si>
  <si>
    <t>3339</t>
  </si>
  <si>
    <t>9104</t>
  </si>
  <si>
    <t>北海道信用漁業協同組合連合会</t>
  </si>
  <si>
    <t>白山農業協同組合</t>
  </si>
  <si>
    <t>大阪南農業協同組合</t>
  </si>
  <si>
    <t>3932</t>
  </si>
  <si>
    <t>鳥取銀行</t>
  </si>
  <si>
    <t>1188</t>
  </si>
  <si>
    <t>2404</t>
  </si>
  <si>
    <t>7288</t>
  </si>
  <si>
    <t>1702</t>
  </si>
  <si>
    <t>兵庫県信用農業協同組合連合会</t>
  </si>
  <si>
    <t>興産信用金庫</t>
  </si>
  <si>
    <t>7156</t>
  </si>
  <si>
    <t>銀行</t>
    <rPh sb="0" eb="2">
      <t>ギンコウ</t>
    </rPh>
    <phoneticPr fontId="2"/>
  </si>
  <si>
    <t>3173</t>
  </si>
  <si>
    <t>とうや湖農業協同組合</t>
  </si>
  <si>
    <t>大分信用金庫</t>
  </si>
  <si>
    <t>4544</t>
  </si>
  <si>
    <t>0299</t>
  </si>
  <si>
    <t>1283</t>
  </si>
  <si>
    <t>忠類農業協同組合</t>
  </si>
  <si>
    <t>三島信用金庫</t>
  </si>
  <si>
    <t>3202</t>
  </si>
  <si>
    <t>3126</t>
  </si>
  <si>
    <t>5911</t>
  </si>
  <si>
    <t>計根別農業協同組合</t>
  </si>
  <si>
    <t>東京みらい農業協同組合</t>
  </si>
  <si>
    <t>東邦銀行</t>
  </si>
  <si>
    <t>2351</t>
  </si>
  <si>
    <t>滋賀県信用農業協同組合連合会</t>
  </si>
  <si>
    <t>1010</t>
  </si>
  <si>
    <t>様</t>
    <rPh sb="0" eb="1">
      <t>サマ</t>
    </rPh>
    <phoneticPr fontId="2"/>
  </si>
  <si>
    <t>2567</t>
  </si>
  <si>
    <t>6618</t>
  </si>
  <si>
    <t>2541</t>
  </si>
  <si>
    <t>山梨中央銀行</t>
  </si>
  <si>
    <t>1242</t>
  </si>
  <si>
    <t>※医療機関は、医療機関番号（７桁のコード番号）を記入してください。</t>
    <rPh sb="1" eb="3">
      <t>イリョウ</t>
    </rPh>
    <rPh sb="3" eb="5">
      <t>キカン</t>
    </rPh>
    <rPh sb="7" eb="9">
      <t>イリョウ</t>
    </rPh>
    <rPh sb="9" eb="11">
      <t>キカン</t>
    </rPh>
    <rPh sb="11" eb="13">
      <t>バンゴウ</t>
    </rPh>
    <rPh sb="15" eb="16">
      <t>ケタ</t>
    </rPh>
    <rPh sb="20" eb="22">
      <t>バンゴウ</t>
    </rPh>
    <rPh sb="24" eb="26">
      <t>キニュウ</t>
    </rPh>
    <phoneticPr fontId="2"/>
  </si>
  <si>
    <t>担当部署</t>
    <rPh sb="0" eb="2">
      <t>タントウ</t>
    </rPh>
    <rPh sb="2" eb="4">
      <t>ブショ</t>
    </rPh>
    <phoneticPr fontId="2"/>
  </si>
  <si>
    <t>8463</t>
  </si>
  <si>
    <t>担当者</t>
    <rPh sb="0" eb="3">
      <t>タントウシャ</t>
    </rPh>
    <phoneticPr fontId="2"/>
  </si>
  <si>
    <t>空知信用金庫</t>
  </si>
  <si>
    <t>0534</t>
  </si>
  <si>
    <t>3068</t>
  </si>
  <si>
    <t>金融機関名</t>
    <rPh sb="0" eb="2">
      <t>キンユウ</t>
    </rPh>
    <rPh sb="2" eb="4">
      <t>キカン</t>
    </rPh>
    <rPh sb="4" eb="5">
      <t>メイ</t>
    </rPh>
    <phoneticPr fontId="2"/>
  </si>
  <si>
    <t>埼玉みずほ農業協同組合</t>
  </si>
  <si>
    <t>1203</t>
  </si>
  <si>
    <t>0489</t>
  </si>
  <si>
    <t>東能登川農業協同組合</t>
  </si>
  <si>
    <t>1170</t>
  </si>
  <si>
    <t>益田信用組合</t>
  </si>
  <si>
    <t>みずほ銀行</t>
  </si>
  <si>
    <t>いび川農業協同組合</t>
  </si>
  <si>
    <t>1610</t>
  </si>
  <si>
    <t>　３　交付条件</t>
    <rPh sb="3" eb="5">
      <t>コウフ</t>
    </rPh>
    <rPh sb="5" eb="7">
      <t>ジョウケン</t>
    </rPh>
    <phoneticPr fontId="2"/>
  </si>
  <si>
    <t>5311</t>
  </si>
  <si>
    <t>3041</t>
  </si>
  <si>
    <t>高知信用金庫</t>
  </si>
  <si>
    <t>0129</t>
  </si>
  <si>
    <t>長野信用金庫</t>
  </si>
  <si>
    <t>長崎県央農業協同組合</t>
  </si>
  <si>
    <t>普通</t>
    <rPh sb="0" eb="2">
      <t>フツウ</t>
    </rPh>
    <phoneticPr fontId="2"/>
  </si>
  <si>
    <t>兵庫六甲農業協同組合</t>
  </si>
  <si>
    <t>1186</t>
  </si>
  <si>
    <t>ほこた農業協同組合</t>
  </si>
  <si>
    <t>サービス種別（選択）</t>
    <rPh sb="4" eb="6">
      <t>シュベツ</t>
    </rPh>
    <rPh sb="7" eb="9">
      <t>センタク</t>
    </rPh>
    <phoneticPr fontId="2"/>
  </si>
  <si>
    <t>1221</t>
  </si>
  <si>
    <t>和歌山県信用農業協同組合連合会</t>
  </si>
  <si>
    <t>コメルツ銀行</t>
  </si>
  <si>
    <t>ぐんまみらい信用組合</t>
  </si>
  <si>
    <t>3013</t>
  </si>
  <si>
    <t>5466</t>
  </si>
  <si>
    <t>清里町農業協同組合</t>
  </si>
  <si>
    <t>みついし農業協同組合</t>
  </si>
  <si>
    <t>木更津市農業協同組合</t>
  </si>
  <si>
    <t>鈴鹿農業協同組合</t>
  </si>
  <si>
    <t>0300</t>
  </si>
  <si>
    <t>メールアドレス</t>
  </si>
  <si>
    <t>当麻農業協同組合</t>
  </si>
  <si>
    <t>備後信用組合</t>
  </si>
  <si>
    <t>記</t>
    <rPh sb="0" eb="1">
      <t>シル</t>
    </rPh>
    <phoneticPr fontId="2"/>
  </si>
  <si>
    <t>3469</t>
  </si>
  <si>
    <t>京都府信用農業協同組合連合会</t>
  </si>
  <si>
    <t>5935</t>
  </si>
  <si>
    <t>6900</t>
  </si>
  <si>
    <t>国の事業復活支援金、県の原油価格・物価高騰対策一時支援金、市の物価高騰等対応小規模事業者応援一時支援金について、</t>
  </si>
  <si>
    <t>丹波ひかみ農業協同組合</t>
  </si>
  <si>
    <t>0119</t>
  </si>
  <si>
    <t>2248</t>
  </si>
  <si>
    <t>はばたき信用組合</t>
  </si>
  <si>
    <t>6451</t>
  </si>
  <si>
    <t>佐久浅間農業協同組合</t>
  </si>
  <si>
    <t>東京みどり農業協同組合</t>
  </si>
  <si>
    <t>事業所番号※</t>
    <rPh sb="0" eb="3">
      <t>ジギョウショ</t>
    </rPh>
    <rPh sb="3" eb="5">
      <t>バンゴウ</t>
    </rPh>
    <phoneticPr fontId="2"/>
  </si>
  <si>
    <t>洗馬農業協同組合</t>
  </si>
  <si>
    <t>松本ハイランド農業協同組合</t>
  </si>
  <si>
    <t>成協信用組合</t>
  </si>
  <si>
    <t>1182</t>
  </si>
  <si>
    <t>1738</t>
  </si>
  <si>
    <t>千葉銀行</t>
  </si>
  <si>
    <t>0294</t>
  </si>
  <si>
    <t>連絡先</t>
    <rPh sb="0" eb="3">
      <t>レンラクサキ</t>
    </rPh>
    <phoneticPr fontId="2"/>
  </si>
  <si>
    <t>つがる弘前農業協同組合</t>
  </si>
  <si>
    <t>甲賀農業協同組合</t>
  </si>
  <si>
    <t>1211</t>
  </si>
  <si>
    <t>はが野農業協同組合</t>
  </si>
  <si>
    <t>4445</t>
  </si>
  <si>
    <t>電話番号</t>
    <rPh sb="0" eb="2">
      <t>デンワ</t>
    </rPh>
    <rPh sb="2" eb="4">
      <t>バンゴウ</t>
    </rPh>
    <phoneticPr fontId="2"/>
  </si>
  <si>
    <t>十和田おいらせ農業協同組合</t>
  </si>
  <si>
    <t>一関信用金庫</t>
  </si>
  <si>
    <t>岩手ふるさと農業協同組合</t>
  </si>
  <si>
    <t>0134</t>
  </si>
  <si>
    <t>　玉野市物価高騰等対策医療機関・障害・介護サービス事業所等支援金交付要綱第５条の規定に基づき、下記のとおり関係書類を添えて玉野市物価高騰等対策医療機関・障害・介護サービス事業所等支援金の交付を申請します。</t>
    <rPh sb="1" eb="3">
      <t>タマノ</t>
    </rPh>
    <rPh sb="3" eb="4">
      <t>シ</t>
    </rPh>
    <rPh sb="11" eb="13">
      <t>イリョウ</t>
    </rPh>
    <rPh sb="13" eb="15">
      <t>キカン</t>
    </rPh>
    <rPh sb="16" eb="18">
      <t>ショウガイ</t>
    </rPh>
    <rPh sb="25" eb="27">
      <t>ジギョウ</t>
    </rPh>
    <rPh sb="27" eb="28">
      <t>ショ</t>
    </rPh>
    <rPh sb="28" eb="29">
      <t>トウ</t>
    </rPh>
    <rPh sb="61" eb="63">
      <t>タマノ</t>
    </rPh>
    <rPh sb="71" eb="73">
      <t>イリョウ</t>
    </rPh>
    <rPh sb="73" eb="75">
      <t>キカン</t>
    </rPh>
    <rPh sb="76" eb="78">
      <t>ショウガイ</t>
    </rPh>
    <rPh sb="85" eb="87">
      <t>ジギョウ</t>
    </rPh>
    <rPh sb="87" eb="88">
      <t>ショ</t>
    </rPh>
    <rPh sb="88" eb="89">
      <t>トウ</t>
    </rPh>
    <phoneticPr fontId="2"/>
  </si>
  <si>
    <t>多気郡農業協同組合</t>
  </si>
  <si>
    <t>新潟県信用農業協同組合連合会</t>
  </si>
  <si>
    <t>4497</t>
  </si>
  <si>
    <t>3275</t>
  </si>
  <si>
    <t>球磨地域農業協同組合</t>
  </si>
  <si>
    <t>東信用組合</t>
  </si>
  <si>
    <t>3798</t>
  </si>
  <si>
    <t>3354</t>
  </si>
  <si>
    <t>3784</t>
  </si>
  <si>
    <t>しれとこ斜里農業協同組合</t>
  </si>
  <si>
    <t>伊達信用金庫</t>
  </si>
  <si>
    <t>5897</t>
  </si>
  <si>
    <t>0121</t>
  </si>
  <si>
    <t>筑波銀行</t>
  </si>
  <si>
    <t>3161</t>
  </si>
  <si>
    <t>4808</t>
  </si>
  <si>
    <t>事業所名</t>
    <rPh sb="0" eb="3">
      <t>ジギョウショ</t>
    </rPh>
    <rPh sb="3" eb="4">
      <t>メイ</t>
    </rPh>
    <phoneticPr fontId="2"/>
  </si>
  <si>
    <t>ひまわり農業協同組合</t>
  </si>
  <si>
    <t>口座名義人</t>
    <rPh sb="0" eb="2">
      <t>コウザ</t>
    </rPh>
    <rPh sb="2" eb="4">
      <t>メイギ</t>
    </rPh>
    <rPh sb="4" eb="5">
      <t>ニン</t>
    </rPh>
    <phoneticPr fontId="2"/>
  </si>
  <si>
    <t>山梨県民信用組合</t>
  </si>
  <si>
    <t>9010</t>
  </si>
  <si>
    <t>はくい農業協同組合</t>
  </si>
  <si>
    <t>秋田信用金庫</t>
  </si>
  <si>
    <t>岡崎信用金庫</t>
  </si>
  <si>
    <t>0123</t>
  </si>
  <si>
    <t>支援金額</t>
    <rPh sb="0" eb="2">
      <t>シエン</t>
    </rPh>
    <rPh sb="2" eb="4">
      <t>キンガク</t>
    </rPh>
    <phoneticPr fontId="2"/>
  </si>
  <si>
    <t>しまなみ信用金庫</t>
  </si>
  <si>
    <t>宮崎県農業協同組合</t>
  </si>
  <si>
    <t>2377</t>
  </si>
  <si>
    <t>鹿本農業協同組合</t>
  </si>
  <si>
    <t>預金種別</t>
    <rPh sb="0" eb="2">
      <t>ヨキン</t>
    </rPh>
    <rPh sb="2" eb="4">
      <t>シュベツ</t>
    </rPh>
    <phoneticPr fontId="2"/>
  </si>
  <si>
    <t>3321</t>
  </si>
  <si>
    <t>三井住友銀行</t>
  </si>
  <si>
    <t>天草信用金庫</t>
  </si>
  <si>
    <t>2013</t>
  </si>
  <si>
    <t>1750</t>
  </si>
  <si>
    <t>佐野農業協同組合</t>
  </si>
  <si>
    <t>1968</t>
  </si>
  <si>
    <t>あさひかわ農業協同組合</t>
  </si>
  <si>
    <t>北はるか農業協同組合</t>
  </si>
  <si>
    <t>北洋銀行</t>
  </si>
  <si>
    <t>5768</t>
  </si>
  <si>
    <t>1513</t>
  </si>
  <si>
    <t>西日本シティ銀行</t>
  </si>
  <si>
    <t>6897</t>
  </si>
  <si>
    <t>3168</t>
  </si>
  <si>
    <t>中栄信用金庫</t>
  </si>
  <si>
    <t>2362</t>
  </si>
  <si>
    <t>尼崎信用金庫</t>
  </si>
  <si>
    <t>4387</t>
  </si>
  <si>
    <t>a.居宅介護支援事業所</t>
  </si>
  <si>
    <t>関西みらい銀行</t>
  </si>
  <si>
    <t>0142</t>
  </si>
  <si>
    <t>新おたる農業協同組合</t>
  </si>
  <si>
    <t>5060</t>
  </si>
  <si>
    <t>0116</t>
  </si>
  <si>
    <t>そお鹿児島農業協同組合</t>
  </si>
  <si>
    <t>支店名</t>
    <rPh sb="0" eb="3">
      <t>シテンメイ</t>
    </rPh>
    <phoneticPr fontId="2"/>
  </si>
  <si>
    <t>3227</t>
  </si>
  <si>
    <t>川崎信用金庫</t>
  </si>
  <si>
    <t>1208</t>
  </si>
  <si>
    <t>0297</t>
  </si>
  <si>
    <t>津山信用金庫</t>
  </si>
  <si>
    <t>沖縄県労働金庫</t>
  </si>
  <si>
    <t>尾西信用金庫</t>
  </si>
  <si>
    <t>1913</t>
  </si>
  <si>
    <t>西美濃農業協同組合</t>
  </si>
  <si>
    <t>ゆきぐに信用組合</t>
  </si>
  <si>
    <t>2019</t>
  </si>
  <si>
    <t>京都農業協同組合</t>
  </si>
  <si>
    <t>あきた白神農業協同組合</t>
  </si>
  <si>
    <t>巣鴨信用金庫</t>
  </si>
  <si>
    <t>金</t>
    <rPh sb="0" eb="1">
      <t>キン</t>
    </rPh>
    <phoneticPr fontId="2"/>
  </si>
  <si>
    <t>0512</t>
  </si>
  <si>
    <t>6996</t>
  </si>
  <si>
    <t>0140</t>
  </si>
  <si>
    <t>銚子商工信用組合</t>
  </si>
  <si>
    <t>3264</t>
  </si>
  <si>
    <t>6382</t>
  </si>
  <si>
    <t>兵庫県信用組合</t>
  </si>
  <si>
    <t>0034</t>
  </si>
  <si>
    <t>サービス種別</t>
    <rPh sb="4" eb="6">
      <t>シュベツ</t>
    </rPh>
    <phoneticPr fontId="2"/>
  </si>
  <si>
    <t>岩井農業協同組合</t>
  </si>
  <si>
    <t>0135</t>
  </si>
  <si>
    <t>3319</t>
  </si>
  <si>
    <t>6287</t>
  </si>
  <si>
    <t>0178</t>
  </si>
  <si>
    <t>伊万里信用金庫</t>
  </si>
  <si>
    <t>口座番号</t>
    <rPh sb="0" eb="2">
      <t>コウザ</t>
    </rPh>
    <rPh sb="2" eb="4">
      <t>バンゴウ</t>
    </rPh>
    <phoneticPr fontId="2"/>
  </si>
  <si>
    <t>2972</t>
  </si>
  <si>
    <t>伊達市農業協同組合</t>
  </si>
  <si>
    <t>九個荘農業協同組合</t>
  </si>
  <si>
    <t>0151</t>
  </si>
  <si>
    <t>東春信用金庫</t>
  </si>
  <si>
    <t>遠賀信用金庫</t>
  </si>
  <si>
    <t>島根県農業協同組合</t>
  </si>
  <si>
    <t>4652</t>
  </si>
  <si>
    <t>7240</t>
  </si>
  <si>
    <t>1360</t>
  </si>
  <si>
    <t>美幌町農業協同組合</t>
  </si>
  <si>
    <t>入力後、赤字のエラーメッセージが残っていないことを確認した上で、</t>
    <rPh sb="0" eb="2">
      <t>ニュウリョク</t>
    </rPh>
    <rPh sb="2" eb="3">
      <t>ゴ</t>
    </rPh>
    <rPh sb="4" eb="6">
      <t>アカジ</t>
    </rPh>
    <rPh sb="16" eb="17">
      <t>ノコ</t>
    </rPh>
    <rPh sb="25" eb="27">
      <t>カクニン</t>
    </rPh>
    <rPh sb="29" eb="30">
      <t>ウエ</t>
    </rPh>
    <phoneticPr fontId="2"/>
  </si>
  <si>
    <t>伊万里市農業協同組合</t>
  </si>
  <si>
    <t>鳴沢村農業協同組合</t>
  </si>
  <si>
    <t>帯広大正農業協同組合</t>
  </si>
  <si>
    <t>アルプス中央信用金庫</t>
  </si>
  <si>
    <t>田川信用金庫</t>
  </si>
  <si>
    <t>3334</t>
  </si>
  <si>
    <t>1377</t>
  </si>
  <si>
    <t>北日本銀行</t>
  </si>
  <si>
    <t>1261</t>
  </si>
  <si>
    <t>ﾌﾘｶﾞﾅ</t>
  </si>
  <si>
    <t>3636</t>
  </si>
  <si>
    <t>3287</t>
  </si>
  <si>
    <t>1371</t>
  </si>
  <si>
    <t>4000</t>
  </si>
  <si>
    <t>沖縄県農業協同組合</t>
  </si>
  <si>
    <t>様式第１号（第５条関係）</t>
  </si>
  <si>
    <t>1370</t>
  </si>
  <si>
    <t>支店番号</t>
    <rPh sb="0" eb="2">
      <t>シテン</t>
    </rPh>
    <rPh sb="2" eb="4">
      <t>バンゴウ</t>
    </rPh>
    <phoneticPr fontId="2"/>
  </si>
  <si>
    <t>4992</t>
  </si>
  <si>
    <t>2060</t>
  </si>
  <si>
    <t>2241</t>
  </si>
  <si>
    <t>あしきた農業協同組合</t>
  </si>
  <si>
    <t>2356</t>
  </si>
  <si>
    <t>北海道信用農業協同組合連合会</t>
  </si>
  <si>
    <r>
      <t>代表者肩書</t>
    </r>
    <r>
      <rPr>
        <sz val="10"/>
        <color theme="1"/>
        <rFont val="游ゴシック"/>
      </rPr>
      <t>（※理事長、代表取締役など）</t>
    </r>
    <rPh sb="0" eb="3">
      <t>ダイヒョウシャ</t>
    </rPh>
    <rPh sb="3" eb="5">
      <t>カタガキ</t>
    </rPh>
    <rPh sb="7" eb="10">
      <t>リジチョウ</t>
    </rPh>
    <rPh sb="11" eb="13">
      <t>ダイヒョウ</t>
    </rPh>
    <rPh sb="13" eb="16">
      <t>トリシマリヤク</t>
    </rPh>
    <phoneticPr fontId="2"/>
  </si>
  <si>
    <t>えちご上越農業協同組合</t>
  </si>
  <si>
    <t>1004</t>
  </si>
  <si>
    <t>東北銀行</t>
  </si>
  <si>
    <t>北都銀行</t>
  </si>
  <si>
    <t>新湊信用金庫</t>
  </si>
  <si>
    <t>西京銀行</t>
  </si>
  <si>
    <t>群馬銀行</t>
  </si>
  <si>
    <t>1801</t>
  </si>
  <si>
    <t>5477</t>
  </si>
  <si>
    <t>0619</t>
  </si>
  <si>
    <t>空欄にしないこと</t>
    <rPh sb="0" eb="2">
      <t>クウラン</t>
    </rPh>
    <phoneticPr fontId="1"/>
  </si>
  <si>
    <t>0621</t>
  </si>
  <si>
    <t>横浜農業協同組合</t>
  </si>
  <si>
    <t>5864</t>
  </si>
  <si>
    <t>東京むさし農業協同組合</t>
  </si>
  <si>
    <t>金融機関コード</t>
    <rPh sb="0" eb="2">
      <t>キンユウ</t>
    </rPh>
    <rPh sb="2" eb="4">
      <t>キカン</t>
    </rPh>
    <phoneticPr fontId="2"/>
  </si>
  <si>
    <t>玉長第　　　　号</t>
    <rPh sb="0" eb="1">
      <t>タマ</t>
    </rPh>
    <rPh sb="1" eb="2">
      <t>チョウ</t>
    </rPh>
    <rPh sb="2" eb="3">
      <t>ダイ</t>
    </rPh>
    <rPh sb="7" eb="8">
      <t>ゴウ</t>
    </rPh>
    <phoneticPr fontId="2"/>
  </si>
  <si>
    <t>0124</t>
  </si>
  <si>
    <t>当座</t>
    <rPh sb="0" eb="2">
      <t>トウザ</t>
    </rPh>
    <phoneticPr fontId="2"/>
  </si>
  <si>
    <t>北びわこ農業協同組合</t>
  </si>
  <si>
    <t>1222</t>
  </si>
  <si>
    <t>会津商工信用組合</t>
  </si>
  <si>
    <t>相愛信用組合</t>
  </si>
  <si>
    <t>4664</t>
  </si>
  <si>
    <t>1352</t>
  </si>
  <si>
    <t>8964</t>
  </si>
  <si>
    <t>3120</t>
  </si>
  <si>
    <t>１　法人名</t>
    <rPh sb="2" eb="4">
      <t>ホウジン</t>
    </rPh>
    <rPh sb="4" eb="5">
      <t>メイ</t>
    </rPh>
    <phoneticPr fontId="2"/>
  </si>
  <si>
    <t>3021</t>
  </si>
  <si>
    <t>0122</t>
  </si>
  <si>
    <t>0403</t>
  </si>
  <si>
    <t>十勝清水町農業協同組合</t>
  </si>
  <si>
    <t>小山農業協同組合</t>
  </si>
  <si>
    <t>平塚信用金庫</t>
  </si>
  <si>
    <t>北群渋川農業協同組合</t>
  </si>
  <si>
    <t>←正確に表示されない場合は手動で入力してください</t>
    <rPh sb="1" eb="3">
      <t>セイカク</t>
    </rPh>
    <rPh sb="4" eb="6">
      <t>ヒョウジ</t>
    </rPh>
    <rPh sb="10" eb="12">
      <t>バアイ</t>
    </rPh>
    <rPh sb="13" eb="15">
      <t>シュドウ</t>
    </rPh>
    <rPh sb="16" eb="18">
      <t>ニュウリョク</t>
    </rPh>
    <phoneticPr fontId="2"/>
  </si>
  <si>
    <t>0125</t>
  </si>
  <si>
    <t>青和信用組合</t>
  </si>
  <si>
    <t>2740</t>
  </si>
  <si>
    <t>若しくは一部の返還を命ずることがあります。</t>
    <rPh sb="0" eb="1">
      <t>モ</t>
    </rPh>
    <rPh sb="4" eb="6">
      <t>イチブ</t>
    </rPh>
    <rPh sb="7" eb="9">
      <t>ヘンカン</t>
    </rPh>
    <rPh sb="10" eb="11">
      <t>メイ</t>
    </rPh>
    <phoneticPr fontId="2"/>
  </si>
  <si>
    <t>1412</t>
  </si>
  <si>
    <t>岩手江刺農業協同組合</t>
  </si>
  <si>
    <t>0570</t>
  </si>
  <si>
    <t>本件責任者は、会社の代表者や部署の長とし、原則として「４ 振込先」に記載の肩書・氏名と一致させてください。</t>
    <rPh sb="0" eb="2">
      <t>ホンケン</t>
    </rPh>
    <rPh sb="2" eb="5">
      <t>セキニンシャ</t>
    </rPh>
    <rPh sb="7" eb="9">
      <t>カイシャ</t>
    </rPh>
    <rPh sb="10" eb="13">
      <t>ダイヒョウシャ</t>
    </rPh>
    <rPh sb="14" eb="16">
      <t>ブショ</t>
    </rPh>
    <rPh sb="17" eb="18">
      <t>チョウ</t>
    </rPh>
    <rPh sb="21" eb="23">
      <t>ゲンソク</t>
    </rPh>
    <rPh sb="29" eb="32">
      <t>フリコミサキ</t>
    </rPh>
    <rPh sb="34" eb="36">
      <t>キサイ</t>
    </rPh>
    <rPh sb="37" eb="39">
      <t>カタガキ</t>
    </rPh>
    <rPh sb="40" eb="42">
      <t>シメイ</t>
    </rPh>
    <rPh sb="43" eb="45">
      <t>イッチ</t>
    </rPh>
    <phoneticPr fontId="1"/>
  </si>
  <si>
    <t>広尾町農業協同組合</t>
  </si>
  <si>
    <t>呉信用金庫</t>
  </si>
  <si>
    <t>1252</t>
  </si>
  <si>
    <t>3336</t>
  </si>
  <si>
    <t>1643</t>
  </si>
  <si>
    <t>0174</t>
  </si>
  <si>
    <t>4363</t>
  </si>
  <si>
    <t>金庫</t>
    <rPh sb="0" eb="2">
      <t>キンコ</t>
    </rPh>
    <phoneticPr fontId="2"/>
  </si>
  <si>
    <t>あいち豊田農業協同組合</t>
  </si>
  <si>
    <t>あさか野農業協同組合</t>
  </si>
  <si>
    <t>6094</t>
  </si>
  <si>
    <t>徳島信用金庫</t>
  </si>
  <si>
    <t>1406</t>
  </si>
  <si>
    <t>5130</t>
  </si>
  <si>
    <t>0525</t>
  </si>
  <si>
    <t>信用組合</t>
    <rPh sb="0" eb="2">
      <t>シンヨウ</t>
    </rPh>
    <rPh sb="2" eb="4">
      <t>クミアイ</t>
    </rPh>
    <phoneticPr fontId="2"/>
  </si>
  <si>
    <t>東川町農業協同組合</t>
  </si>
  <si>
    <t>淡陽信用組合</t>
  </si>
  <si>
    <t>2235</t>
  </si>
  <si>
    <t>4295</t>
  </si>
  <si>
    <t>阿蘇農業協同組合</t>
  </si>
  <si>
    <t>農協</t>
    <rPh sb="0" eb="2">
      <t>ノウキョウ</t>
    </rPh>
    <phoneticPr fontId="2"/>
  </si>
  <si>
    <t>あおぞら農業協同組合</t>
  </si>
  <si>
    <t>笛吹農業協同組合</t>
  </si>
  <si>
    <t>8905</t>
  </si>
  <si>
    <t>1920</t>
  </si>
  <si>
    <t>となみ野農業協同組合</t>
  </si>
  <si>
    <t>かづの農業協同組合</t>
  </si>
  <si>
    <t>法人名称</t>
    <rPh sb="0" eb="2">
      <t>ホウジン</t>
    </rPh>
    <rPh sb="2" eb="4">
      <t>メイショウ</t>
    </rPh>
    <phoneticPr fontId="2"/>
  </si>
  <si>
    <t>1341</t>
  </si>
  <si>
    <t>上越信用金庫</t>
  </si>
  <si>
    <t>4322</t>
  </si>
  <si>
    <t>中国建設銀行</t>
  </si>
  <si>
    <t>2504</t>
  </si>
  <si>
    <t>5039</t>
  </si>
  <si>
    <t>（※）真正性の確認が必要な場合は、担当者へ確認連絡を行い、記録を残します。</t>
    <rPh sb="3" eb="6">
      <t>シンセイセイ</t>
    </rPh>
    <rPh sb="7" eb="9">
      <t>カクニン</t>
    </rPh>
    <rPh sb="10" eb="12">
      <t>ヒツヨウ</t>
    </rPh>
    <rPh sb="13" eb="15">
      <t>バアイ</t>
    </rPh>
    <rPh sb="17" eb="20">
      <t>タントウシャ</t>
    </rPh>
    <rPh sb="21" eb="23">
      <t>カクニン</t>
    </rPh>
    <rPh sb="23" eb="25">
      <t>レンラク</t>
    </rPh>
    <rPh sb="26" eb="27">
      <t>オコナ</t>
    </rPh>
    <rPh sb="29" eb="31">
      <t>キロク</t>
    </rPh>
    <rPh sb="32" eb="33">
      <t>ノコ</t>
    </rPh>
    <phoneticPr fontId="1"/>
  </si>
  <si>
    <t>1141</t>
  </si>
  <si>
    <t>1696</t>
  </si>
  <si>
    <t>6552</t>
  </si>
  <si>
    <t>0158</t>
  </si>
  <si>
    <r>
      <t>代表者氏名</t>
    </r>
    <r>
      <rPr>
        <sz val="10"/>
        <color theme="1"/>
        <rFont val="游ゴシック"/>
      </rPr>
      <t>（※署名する場合は空白）</t>
    </r>
    <rPh sb="0" eb="3">
      <t>ダイヒョウシャ</t>
    </rPh>
    <rPh sb="3" eb="5">
      <t>シメイ</t>
    </rPh>
    <rPh sb="7" eb="9">
      <t>ショメイ</t>
    </rPh>
    <rPh sb="11" eb="13">
      <t>バアイ</t>
    </rPh>
    <rPh sb="14" eb="16">
      <t>クウハク</t>
    </rPh>
    <phoneticPr fontId="2"/>
  </si>
  <si>
    <t>7184</t>
  </si>
  <si>
    <t>オリックス銀行</t>
  </si>
  <si>
    <t>1442</t>
  </si>
  <si>
    <t>金沢中央農業協同組合</t>
  </si>
  <si>
    <t>1710</t>
  </si>
  <si>
    <t>合計額</t>
    <rPh sb="0" eb="2">
      <t>ゴウケイ</t>
    </rPh>
    <rPh sb="2" eb="3">
      <t>ガク</t>
    </rPh>
    <phoneticPr fontId="2"/>
  </si>
  <si>
    <t>1554</t>
  </si>
  <si>
    <t>函館市亀田農業協同組合</t>
  </si>
  <si>
    <t>1333</t>
  </si>
  <si>
    <t>沼津信用金庫</t>
  </si>
  <si>
    <t>口座名義</t>
    <rPh sb="0" eb="2">
      <t>コウザ</t>
    </rPh>
    <rPh sb="2" eb="4">
      <t>メイギ</t>
    </rPh>
    <phoneticPr fontId="2"/>
  </si>
  <si>
    <t>中野市農業協同組合</t>
  </si>
  <si>
    <t>8701</t>
  </si>
  <si>
    <t>0137</t>
  </si>
  <si>
    <t>京都やましろ農業協同組合</t>
  </si>
  <si>
    <t>6677</t>
  </si>
  <si>
    <t>0513</t>
  </si>
  <si>
    <t>支給を受けておらず、今後も受けません。</t>
    <rPh sb="0" eb="2">
      <t>シキュウ</t>
    </rPh>
    <rPh sb="10" eb="12">
      <t>コンゴ</t>
    </rPh>
    <rPh sb="13" eb="14">
      <t>ウ</t>
    </rPh>
    <phoneticPr fontId="2"/>
  </si>
  <si>
    <t>4507</t>
  </si>
  <si>
    <t>3066</t>
  </si>
  <si>
    <t>6758</t>
  </si>
  <si>
    <t>八王子市農業協同組合</t>
  </si>
  <si>
    <t>日本カストディ銀行</t>
  </si>
  <si>
    <t>京都中央農業協同組合</t>
  </si>
  <si>
    <t>9347</t>
  </si>
  <si>
    <t>遠州夢咲農業協同組合</t>
  </si>
  <si>
    <t>0157</t>
  </si>
  <si>
    <t>1685</t>
  </si>
  <si>
    <t>4847</t>
  </si>
  <si>
    <t>小松市農業協同組合</t>
  </si>
  <si>
    <t>6531</t>
  </si>
  <si>
    <t>烏山信用金庫</t>
  </si>
  <si>
    <t>0516</t>
  </si>
  <si>
    <t>山形市農業協同組合</t>
  </si>
  <si>
    <t>大東銀行</t>
  </si>
  <si>
    <t>きたそらち農業協同組合</t>
  </si>
  <si>
    <t>1190</t>
  </si>
  <si>
    <t>2024</t>
  </si>
  <si>
    <t>9145</t>
  </si>
  <si>
    <t>6514</t>
  </si>
  <si>
    <t>静岡市農業協同組合</t>
  </si>
  <si>
    <t>代表者名</t>
    <rPh sb="0" eb="3">
      <t>ダイヒョウシャ</t>
    </rPh>
    <rPh sb="3" eb="4">
      <t>ナ</t>
    </rPh>
    <phoneticPr fontId="2"/>
  </si>
  <si>
    <t>青い森信用金庫</t>
  </si>
  <si>
    <t>羽後信用金庫</t>
  </si>
  <si>
    <t>1603</t>
  </si>
  <si>
    <t>蒲郡信用金庫</t>
  </si>
  <si>
    <t>2549</t>
  </si>
  <si>
    <t>君津市農業協同組合</t>
  </si>
  <si>
    <t>庄内みどり農業協同組合</t>
  </si>
  <si>
    <t>えひめ中央農業協同組合</t>
  </si>
  <si>
    <t>山形第一信用組合</t>
  </si>
  <si>
    <t>嬬恋村農業協同組合</t>
  </si>
  <si>
    <t>ミレ信用組合</t>
  </si>
  <si>
    <t>宮崎太陽銀行</t>
  </si>
  <si>
    <t>2004</t>
  </si>
  <si>
    <t>長生農業協同組合</t>
  </si>
  <si>
    <t>0438</t>
  </si>
  <si>
    <t>上伊那農業協同組合</t>
  </si>
  <si>
    <t>3962</t>
  </si>
  <si>
    <t>部署名・肩書・氏名</t>
    <rPh sb="0" eb="2">
      <t>ブショ</t>
    </rPh>
    <rPh sb="2" eb="3">
      <t>メイ</t>
    </rPh>
    <rPh sb="4" eb="6">
      <t>カタガキ</t>
    </rPh>
    <rPh sb="7" eb="9">
      <t>シメイ</t>
    </rPh>
    <phoneticPr fontId="2"/>
  </si>
  <si>
    <t>金額</t>
    <rPh sb="0" eb="1">
      <t>キン</t>
    </rPh>
    <rPh sb="1" eb="2">
      <t>ガク</t>
    </rPh>
    <phoneticPr fontId="2"/>
  </si>
  <si>
    <t>8916</t>
  </si>
  <si>
    <t>4954</t>
  </si>
  <si>
    <t>熊本信用金庫</t>
  </si>
  <si>
    <t>神奈川県信用農業協同組合連合会</t>
  </si>
  <si>
    <t>1346</t>
  </si>
  <si>
    <t>静清信用金庫</t>
  </si>
  <si>
    <t>2271</t>
  </si>
  <si>
    <t>肥後銀行</t>
  </si>
  <si>
    <t>大分県信用組合</t>
  </si>
  <si>
    <t>印度銀行</t>
  </si>
  <si>
    <t>静岡銀行</t>
  </si>
  <si>
    <t>3156</t>
  </si>
  <si>
    <t>亀有信用金庫</t>
  </si>
  <si>
    <t>内浦町農業協同組合</t>
  </si>
  <si>
    <t>1552</t>
  </si>
  <si>
    <t>円</t>
    <rPh sb="0" eb="1">
      <t>エン</t>
    </rPh>
    <phoneticPr fontId="2"/>
  </si>
  <si>
    <t>グリーン長野農業協同組合</t>
  </si>
  <si>
    <t>　上記請求代金は下記の預金口座へ振り込んでください。振込先について、私（請求者）の名義ではない</t>
    <rPh sb="1" eb="3">
      <t>ジョウキ</t>
    </rPh>
    <rPh sb="3" eb="5">
      <t>セイキュウ</t>
    </rPh>
    <rPh sb="5" eb="7">
      <t>ダイキン</t>
    </rPh>
    <rPh sb="8" eb="10">
      <t>カキ</t>
    </rPh>
    <rPh sb="11" eb="13">
      <t>ヨキン</t>
    </rPh>
    <rPh sb="13" eb="15">
      <t>コウザ</t>
    </rPh>
    <rPh sb="16" eb="17">
      <t>フ</t>
    </rPh>
    <rPh sb="18" eb="19">
      <t>コ</t>
    </rPh>
    <rPh sb="36" eb="39">
      <t>セイキュウシャ</t>
    </rPh>
    <phoneticPr fontId="1"/>
  </si>
  <si>
    <t>湖東農業協同組合</t>
  </si>
  <si>
    <t>南日本銀行</t>
  </si>
  <si>
    <t>広島県信用農業協同組合連合会</t>
  </si>
  <si>
    <t>きのくに信用金庫</t>
  </si>
  <si>
    <t>水郷つくば農業協同組合</t>
  </si>
  <si>
    <t>百五銀行</t>
  </si>
  <si>
    <t>1396</t>
  </si>
  <si>
    <t>0472</t>
  </si>
  <si>
    <t>3181</t>
  </si>
  <si>
    <t>0154</t>
  </si>
  <si>
    <t>信金中央金庫</t>
  </si>
  <si>
    <t>鹿児島興業信用組合</t>
  </si>
  <si>
    <t>3027</t>
  </si>
  <si>
    <t>(1)</t>
  </si>
  <si>
    <t>山形信用金庫</t>
  </si>
  <si>
    <t>＜市担当者確認用＞</t>
    <rPh sb="2" eb="5">
      <t>タントウシャ</t>
    </rPh>
    <rPh sb="5" eb="7">
      <t>カクニン</t>
    </rPh>
    <rPh sb="7" eb="8">
      <t>ヨウ</t>
    </rPh>
    <phoneticPr fontId="1"/>
  </si>
  <si>
    <t>3283</t>
  </si>
  <si>
    <t>3387</t>
  </si>
  <si>
    <t>びらとり農業協同組合</t>
  </si>
  <si>
    <t>0530</t>
  </si>
  <si>
    <t>玉野市物価高騰等対策医療機関・障害・介護サービス事業所等支援金交付決定取消通知書</t>
    <rPh sb="0" eb="2">
      <t>タマノ</t>
    </rPh>
    <rPh sb="2" eb="3">
      <t>シ</t>
    </rPh>
    <rPh sb="10" eb="14">
      <t>イリョウキカン</t>
    </rPh>
    <rPh sb="15" eb="17">
      <t>ショウガイ</t>
    </rPh>
    <rPh sb="24" eb="26">
      <t>ジギョウ</t>
    </rPh>
    <rPh sb="26" eb="27">
      <t>ショ</t>
    </rPh>
    <rPh sb="27" eb="28">
      <t>トウ</t>
    </rPh>
    <rPh sb="31" eb="33">
      <t>コウフ</t>
    </rPh>
    <rPh sb="33" eb="35">
      <t>ケッテイ</t>
    </rPh>
    <rPh sb="35" eb="37">
      <t>トリケシ</t>
    </rPh>
    <rPh sb="37" eb="40">
      <t>ツウチショ</t>
    </rPh>
    <phoneticPr fontId="2"/>
  </si>
  <si>
    <t>仙台銀行</t>
  </si>
  <si>
    <t>花巻信用金庫</t>
  </si>
  <si>
    <t>共立信用組合</t>
  </si>
  <si>
    <t>0163</t>
  </si>
  <si>
    <t>宿毛商銀信用組合</t>
  </si>
  <si>
    <t>7373</t>
  </si>
  <si>
    <t>0143</t>
  </si>
  <si>
    <t>幌延町農業協同組合</t>
  </si>
  <si>
    <t>茨城県信用組合</t>
  </si>
  <si>
    <t>2556</t>
  </si>
  <si>
    <t>城北信用金庫</t>
  </si>
  <si>
    <t>9070</t>
  </si>
  <si>
    <t>京都府信用漁業協同組合連合会</t>
  </si>
  <si>
    <t>青梅信用金庫</t>
  </si>
  <si>
    <t>2378</t>
  </si>
  <si>
    <t>福井銀行</t>
  </si>
  <si>
    <t>9456</t>
  </si>
  <si>
    <t>3373</t>
  </si>
  <si>
    <t>メール</t>
  </si>
  <si>
    <t>1515</t>
  </si>
  <si>
    <t>木曽農業協同組合</t>
  </si>
  <si>
    <t>8689</t>
  </si>
  <si>
    <t>口座名義（ﾌﾘｶﾞﾅ）</t>
    <rPh sb="0" eb="2">
      <t>コウザ</t>
    </rPh>
    <rPh sb="2" eb="4">
      <t>メイギ</t>
    </rPh>
    <phoneticPr fontId="2"/>
  </si>
  <si>
    <t>大田原信用金庫</t>
  </si>
  <si>
    <t>２　申請及び請求額</t>
    <rPh sb="2" eb="4">
      <t>シンセイ</t>
    </rPh>
    <rPh sb="4" eb="5">
      <t>オヨ</t>
    </rPh>
    <rPh sb="6" eb="8">
      <t>セイキュウ</t>
    </rPh>
    <rPh sb="8" eb="9">
      <t>ガク</t>
    </rPh>
    <phoneticPr fontId="2"/>
  </si>
  <si>
    <t>8660</t>
  </si>
  <si>
    <t>2125</t>
  </si>
  <si>
    <t>5499</t>
  </si>
  <si>
    <t>提出先</t>
    <rPh sb="0" eb="2">
      <t>テイシュツ</t>
    </rPh>
    <rPh sb="2" eb="3">
      <t>サキ</t>
    </rPh>
    <phoneticPr fontId="2"/>
  </si>
  <si>
    <t>5055</t>
  </si>
  <si>
    <t>１　交付決定金額</t>
    <rPh sb="2" eb="4">
      <t>コウフ</t>
    </rPh>
    <rPh sb="4" eb="6">
      <t>ケッテイ</t>
    </rPh>
    <rPh sb="6" eb="8">
      <t>キンガク</t>
    </rPh>
    <phoneticPr fontId="2"/>
  </si>
  <si>
    <t>奈良県農業協同組合</t>
  </si>
  <si>
    <t>青森県信用組合</t>
  </si>
  <si>
    <t>3421</t>
  </si>
  <si>
    <t>3224</t>
  </si>
  <si>
    <t>日本マスタートラスト信託銀行</t>
  </si>
  <si>
    <t>1680</t>
  </si>
  <si>
    <t>苓北町農業協同組合</t>
  </si>
  <si>
    <t>0017</t>
  </si>
  <si>
    <t>4301</t>
  </si>
  <si>
    <t>0155</t>
  </si>
  <si>
    <t>銚子信用金庫</t>
  </si>
  <si>
    <t>館林信用金庫</t>
  </si>
  <si>
    <t>兼既交付補助金返還命令書</t>
  </si>
  <si>
    <t>1376</t>
  </si>
  <si>
    <t>興能信用金庫</t>
  </si>
  <si>
    <t>1206</t>
  </si>
  <si>
    <t>しまね信用金庫</t>
  </si>
  <si>
    <t>1227</t>
  </si>
  <si>
    <t>埼玉りそな銀行</t>
  </si>
  <si>
    <t>0159</t>
  </si>
  <si>
    <t>新潟信用金庫</t>
  </si>
  <si>
    <t>3259</t>
  </si>
  <si>
    <t>那須信用組合</t>
  </si>
  <si>
    <t>但馬銀行</t>
  </si>
  <si>
    <t>鳥取県信用農業協同組合連合会</t>
  </si>
  <si>
    <t>3147</t>
  </si>
  <si>
    <t>5441</t>
  </si>
  <si>
    <t>南筑後農業協同組合</t>
  </si>
  <si>
    <t>3320</t>
  </si>
  <si>
    <t>1803</t>
  </si>
  <si>
    <t>1932</t>
  </si>
  <si>
    <t>3971</t>
  </si>
  <si>
    <t>1530</t>
  </si>
  <si>
    <r>
      <t>１．これまでに国の事業復活支援金、県の原油価格・物価高騰対策一時支援金、</t>
    </r>
    <r>
      <rPr>
        <sz val="11"/>
        <color rgb="FFFF0000"/>
        <rFont val="游ゴシック"/>
      </rPr>
      <t>玉野市</t>
    </r>
    <r>
      <rPr>
        <sz val="11"/>
        <color rgb="FFFF0000"/>
        <rFont val="BIZ UDPゴシック"/>
      </rPr>
      <t>の物価高騰等対応小規模事業者応援一時支援金の支給を受けた、もしくは今後申請の予定がありますか。</t>
    </r>
    <rPh sb="7" eb="8">
      <t>クニ</t>
    </rPh>
    <rPh sb="9" eb="11">
      <t>ジギョウ</t>
    </rPh>
    <rPh sb="11" eb="13">
      <t>フッカツ</t>
    </rPh>
    <rPh sb="13" eb="15">
      <t>シエン</t>
    </rPh>
    <rPh sb="15" eb="16">
      <t>キン</t>
    </rPh>
    <rPh sb="17" eb="18">
      <t>ケン</t>
    </rPh>
    <rPh sb="19" eb="21">
      <t>ゲンユ</t>
    </rPh>
    <rPh sb="21" eb="23">
      <t>カカク</t>
    </rPh>
    <rPh sb="24" eb="26">
      <t>ブッカ</t>
    </rPh>
    <rPh sb="26" eb="28">
      <t>コウトウ</t>
    </rPh>
    <rPh sb="28" eb="30">
      <t>タイサク</t>
    </rPh>
    <rPh sb="30" eb="32">
      <t>イチジ</t>
    </rPh>
    <rPh sb="32" eb="35">
      <t>シエンキン</t>
    </rPh>
    <rPh sb="36" eb="39">
      <t>タマノシ</t>
    </rPh>
    <rPh sb="40" eb="42">
      <t>ブッカ</t>
    </rPh>
    <rPh sb="42" eb="44">
      <t>コウトウ</t>
    </rPh>
    <rPh sb="44" eb="45">
      <t>ナド</t>
    </rPh>
    <rPh sb="45" eb="47">
      <t>タイオウ</t>
    </rPh>
    <rPh sb="47" eb="50">
      <t>ショウキボ</t>
    </rPh>
    <rPh sb="50" eb="52">
      <t>ジギョウ</t>
    </rPh>
    <rPh sb="52" eb="53">
      <t>シャ</t>
    </rPh>
    <rPh sb="53" eb="55">
      <t>オウエン</t>
    </rPh>
    <rPh sb="55" eb="57">
      <t>イチジ</t>
    </rPh>
    <rPh sb="57" eb="60">
      <t>シエンキン</t>
    </rPh>
    <rPh sb="61" eb="63">
      <t>シキュウ</t>
    </rPh>
    <rPh sb="64" eb="65">
      <t>ウ</t>
    </rPh>
    <rPh sb="72" eb="74">
      <t>コンゴ</t>
    </rPh>
    <rPh sb="74" eb="76">
      <t>シンセイ</t>
    </rPh>
    <rPh sb="77" eb="79">
      <t>ヨテイ</t>
    </rPh>
    <phoneticPr fontId="2"/>
  </si>
  <si>
    <t>様式第２号（第６条関係）</t>
  </si>
  <si>
    <t>スルガ銀行</t>
  </si>
  <si>
    <t>様式第３号（第８条関係）</t>
    <rPh sb="6" eb="7">
      <t>ダイ</t>
    </rPh>
    <rPh sb="8" eb="9">
      <t>ジョウ</t>
    </rPh>
    <phoneticPr fontId="2"/>
  </si>
  <si>
    <t>0144</t>
  </si>
  <si>
    <t>0182</t>
  </si>
  <si>
    <t>北空知信用金庫</t>
  </si>
  <si>
    <t>北見信用金庫</t>
  </si>
  <si>
    <t>1394</t>
  </si>
  <si>
    <t>1028</t>
  </si>
  <si>
    <t>1351</t>
  </si>
  <si>
    <t>大阪泉州農業協同組合</t>
  </si>
  <si>
    <t>本件責任者</t>
    <rPh sb="0" eb="2">
      <t>ホンケン</t>
    </rPh>
    <rPh sb="2" eb="5">
      <t>セキニンシャ</t>
    </rPh>
    <phoneticPr fontId="2"/>
  </si>
  <si>
    <t>水沢信用金庫</t>
  </si>
  <si>
    <t>口座を指定している場合でも、この口座振込をもって支払の効力が生じることについて異議ありません。</t>
    <rPh sb="9" eb="11">
      <t>バアイ</t>
    </rPh>
    <phoneticPr fontId="1"/>
  </si>
  <si>
    <t>5448</t>
  </si>
  <si>
    <t>滋賀中央信用金庫</t>
  </si>
  <si>
    <t>佐賀市中央農業協同組合</t>
  </si>
  <si>
    <t>アルプス農業協同組合</t>
  </si>
  <si>
    <t>玉長第　　号</t>
    <rPh sb="0" eb="1">
      <t>タマ</t>
    </rPh>
    <rPh sb="1" eb="2">
      <t>チョウ</t>
    </rPh>
    <rPh sb="2" eb="3">
      <t>ダイ</t>
    </rPh>
    <rPh sb="5" eb="6">
      <t>ゴウ</t>
    </rPh>
    <phoneticPr fontId="2"/>
  </si>
  <si>
    <t>1267</t>
  </si>
  <si>
    <t>金沢市農業協同組合</t>
  </si>
  <si>
    <t>富山銀行</t>
  </si>
  <si>
    <t>ちば東葛農業協同組合</t>
  </si>
  <si>
    <t>0190</t>
  </si>
  <si>
    <t>大同信用組合</t>
  </si>
  <si>
    <t>4828</t>
  </si>
  <si>
    <t>2092</t>
  </si>
  <si>
    <t>玉野市物価高騰等対策医療機関・障害・介護サービス事業所等支援金交付申請書兼請求書</t>
    <rPh sb="0" eb="2">
      <t>タマノ</t>
    </rPh>
    <rPh sb="2" eb="3">
      <t>シ</t>
    </rPh>
    <rPh sb="10" eb="12">
      <t>イリョウ</t>
    </rPh>
    <rPh sb="12" eb="14">
      <t>キカン</t>
    </rPh>
    <rPh sb="15" eb="17">
      <t>ショウガイ</t>
    </rPh>
    <rPh sb="24" eb="26">
      <t>ジギョウ</t>
    </rPh>
    <rPh sb="26" eb="27">
      <t>ショ</t>
    </rPh>
    <rPh sb="27" eb="28">
      <t>トウ</t>
    </rPh>
    <rPh sb="31" eb="33">
      <t>コウフ</t>
    </rPh>
    <rPh sb="33" eb="36">
      <t>シンセイショ</t>
    </rPh>
    <rPh sb="36" eb="37">
      <t>ケン</t>
    </rPh>
    <rPh sb="37" eb="40">
      <t>セイキュウショ</t>
    </rPh>
    <phoneticPr fontId="2"/>
  </si>
  <si>
    <t>2030</t>
  </si>
  <si>
    <t>8500</t>
  </si>
  <si>
    <t>東栄信用金庫</t>
  </si>
  <si>
    <t>3017</t>
  </si>
  <si>
    <t>3917</t>
  </si>
  <si>
    <t>前橋市農業協同組合</t>
  </si>
  <si>
    <t>1581</t>
  </si>
  <si>
    <t>5169</t>
  </si>
  <si>
    <t>天白信用農業協同組合</t>
  </si>
  <si>
    <t>さがみ信用金庫</t>
  </si>
  <si>
    <t>5714</t>
  </si>
  <si>
    <t>0461</t>
  </si>
  <si>
    <t>部署名・氏名</t>
    <rPh sb="0" eb="2">
      <t>ブショ</t>
    </rPh>
    <rPh sb="2" eb="3">
      <t>メイ</t>
    </rPh>
    <rPh sb="4" eb="6">
      <t>シメイ</t>
    </rPh>
    <phoneticPr fontId="2"/>
  </si>
  <si>
    <t>5000</t>
  </si>
  <si>
    <t>3579</t>
  </si>
  <si>
    <t>加賀農業協同組合</t>
  </si>
  <si>
    <t>帯広信用金庫</t>
  </si>
  <si>
    <t>セブン銀行</t>
  </si>
  <si>
    <t>6373</t>
  </si>
  <si>
    <t>三条信用金庫</t>
  </si>
  <si>
    <t>2773</t>
  </si>
  <si>
    <t>新庄市農業協同組合</t>
  </si>
  <si>
    <t>甘楽富岡農業協同組合</t>
  </si>
  <si>
    <t>法人連絡先</t>
    <rPh sb="0" eb="2">
      <t>ホウジン</t>
    </rPh>
    <rPh sb="2" eb="5">
      <t>レンラクサキ</t>
    </rPh>
    <phoneticPr fontId="2"/>
  </si>
  <si>
    <t>1223</t>
  </si>
  <si>
    <t>玉野市長　宛</t>
    <rPh sb="0" eb="2">
      <t>タマノ</t>
    </rPh>
    <phoneticPr fontId="2"/>
  </si>
  <si>
    <t>玉野市長　　柴 田 義 朗</t>
    <rPh sb="0" eb="2">
      <t>タマノ</t>
    </rPh>
    <rPh sb="2" eb="3">
      <t>シ</t>
    </rPh>
    <rPh sb="3" eb="4">
      <t>オサ</t>
    </rPh>
    <rPh sb="6" eb="7">
      <t>シバ</t>
    </rPh>
    <rPh sb="8" eb="9">
      <t>タ</t>
    </rPh>
    <rPh sb="10" eb="11">
      <t>ギ</t>
    </rPh>
    <rPh sb="12" eb="13">
      <t>ロウ</t>
    </rPh>
    <phoneticPr fontId="2"/>
  </si>
  <si>
    <t>はぐくみ農業協同組合</t>
  </si>
  <si>
    <t>富山市農業協同組合</t>
  </si>
  <si>
    <t>3170</t>
  </si>
  <si>
    <t>柏崎信用金庫</t>
  </si>
  <si>
    <t>0514</t>
  </si>
  <si>
    <t>6615</t>
  </si>
  <si>
    <t>宇都宮農業協同組合</t>
  </si>
  <si>
    <t>3214</t>
  </si>
  <si>
    <t>1008</t>
  </si>
  <si>
    <t>東京厚生信用組合</t>
  </si>
  <si>
    <t>1781</t>
  </si>
  <si>
    <t>三菱UFJ銀行</t>
  </si>
  <si>
    <t>岩手銀行</t>
  </si>
  <si>
    <t>清水銀行</t>
  </si>
  <si>
    <t>湧別町農業協同組合</t>
  </si>
  <si>
    <t>1174</t>
  </si>
  <si>
    <t>七十七銀行</t>
  </si>
  <si>
    <t>3208</t>
  </si>
  <si>
    <t>のと共栄信用金庫</t>
  </si>
  <si>
    <t>2661</t>
  </si>
  <si>
    <t>2304</t>
  </si>
  <si>
    <t>熊本宇城農業協同組合</t>
  </si>
  <si>
    <t>福岡市農業協同組合</t>
  </si>
  <si>
    <r>
      <t>706-8510</t>
    </r>
    <r>
      <rPr>
        <sz val="11"/>
        <color theme="1"/>
        <rFont val="ＭＳ Ｐゴシック"/>
      </rPr>
      <t>　岡山県玉野市宇野一丁目</t>
    </r>
    <r>
      <rPr>
        <sz val="11"/>
        <color theme="1"/>
        <rFont val="BIZ UDPゴシック"/>
      </rPr>
      <t>27</t>
    </r>
    <r>
      <rPr>
        <sz val="11"/>
        <color theme="1"/>
        <rFont val="ＭＳ Ｐゴシック"/>
      </rPr>
      <t>－１</t>
    </r>
    <rPh sb="9" eb="12">
      <t>オカヤマケン</t>
    </rPh>
    <rPh sb="12" eb="14">
      <t>タマノ</t>
    </rPh>
    <rPh sb="14" eb="15">
      <t>シ</t>
    </rPh>
    <rPh sb="15" eb="17">
      <t>ウノ</t>
    </rPh>
    <rPh sb="17" eb="20">
      <t>イッチョウメ</t>
    </rPh>
    <phoneticPr fontId="2"/>
  </si>
  <si>
    <t>1393</t>
  </si>
  <si>
    <t>3279</t>
  </si>
  <si>
    <t>東旭川農業協同組合</t>
  </si>
  <si>
    <t>玉野市役所　長寿介護課</t>
    <rPh sb="0" eb="2">
      <t>タマノ</t>
    </rPh>
    <rPh sb="3" eb="5">
      <t>ヤクショ</t>
    </rPh>
    <rPh sb="6" eb="8">
      <t>チョウジュ</t>
    </rPh>
    <rPh sb="8" eb="10">
      <t>カイゴ</t>
    </rPh>
    <rPh sb="10" eb="11">
      <t>カ</t>
    </rPh>
    <phoneticPr fontId="2"/>
  </si>
  <si>
    <t>掛川市農業協同組合</t>
  </si>
  <si>
    <t>受理後、約１か月で振り込みます。２か月経過しても振り込みがない場合はお問い合わせください。</t>
    <rPh sb="0" eb="2">
      <t>ジュリ</t>
    </rPh>
    <rPh sb="2" eb="3">
      <t>ゴ</t>
    </rPh>
    <rPh sb="4" eb="5">
      <t>ヤク</t>
    </rPh>
    <rPh sb="7" eb="8">
      <t>ゲツ</t>
    </rPh>
    <rPh sb="9" eb="10">
      <t>フ</t>
    </rPh>
    <rPh sb="11" eb="12">
      <t>コ</t>
    </rPh>
    <rPh sb="18" eb="19">
      <t>ゲツ</t>
    </rPh>
    <rPh sb="19" eb="21">
      <t>ケイカ</t>
    </rPh>
    <rPh sb="24" eb="25">
      <t>フ</t>
    </rPh>
    <rPh sb="26" eb="27">
      <t>コ</t>
    </rPh>
    <rPh sb="31" eb="33">
      <t>バアイ</t>
    </rPh>
    <rPh sb="35" eb="36">
      <t>ト</t>
    </rPh>
    <rPh sb="37" eb="38">
      <t>ア</t>
    </rPh>
    <phoneticPr fontId="2"/>
  </si>
  <si>
    <r>
      <t>※このシートに入力した内容</t>
    </r>
    <r>
      <rPr>
        <u/>
        <sz val="11"/>
        <color rgb="FF0070C0"/>
        <rFont val="ＭＳ Ｐゴシック"/>
      </rPr>
      <t>は【様式１号】申請書兼請求書</t>
    </r>
    <r>
      <rPr>
        <u/>
        <sz val="11"/>
        <color rgb="FF0070C0"/>
        <rFont val="BIZ UDPゴシック"/>
      </rPr>
      <t>シートに</t>
    </r>
    <r>
      <rPr>
        <u/>
        <sz val="11"/>
        <color rgb="FFFF0000"/>
        <rFont val="BIZ UDPゴシック"/>
      </rPr>
      <t>自動で反映されます</t>
    </r>
    <r>
      <rPr>
        <u/>
        <sz val="11"/>
        <color rgb="FF0070C0"/>
        <rFont val="ＭＳ Ｐゴシック"/>
      </rPr>
      <t>。</t>
    </r>
    <rPh sb="7" eb="9">
      <t>ニュウリョク</t>
    </rPh>
    <rPh sb="11" eb="13">
      <t>ナイヨウ</t>
    </rPh>
    <rPh sb="15" eb="17">
      <t>ヨウシキ</t>
    </rPh>
    <rPh sb="18" eb="19">
      <t>ゴウ</t>
    </rPh>
    <rPh sb="20" eb="23">
      <t>シンセイショ</t>
    </rPh>
    <rPh sb="23" eb="24">
      <t>カ</t>
    </rPh>
    <rPh sb="24" eb="27">
      <t>セイキュウショ</t>
    </rPh>
    <rPh sb="31" eb="33">
      <t>ジドウ</t>
    </rPh>
    <rPh sb="34" eb="36">
      <t>ハンエイ</t>
    </rPh>
    <phoneticPr fontId="2"/>
  </si>
  <si>
    <t>大樹町農業協同組合</t>
  </si>
  <si>
    <t>奄美信用組合</t>
  </si>
  <si>
    <t>協栄信用組合</t>
  </si>
  <si>
    <t>SBI新生銀行</t>
  </si>
  <si>
    <t>3929</t>
  </si>
  <si>
    <t>0863-32-5537</t>
  </si>
  <si>
    <t>香川県信用農業協同組合連合会</t>
  </si>
  <si>
    <t>2444</t>
  </si>
  <si>
    <t>3517</t>
  </si>
  <si>
    <t>0120</t>
  </si>
  <si>
    <t>いみず野農業協同組合</t>
  </si>
  <si>
    <t>2526</t>
  </si>
  <si>
    <t>choju@city.tamano.lg.jp</t>
  </si>
  <si>
    <t>1320</t>
  </si>
  <si>
    <t>0543</t>
  </si>
  <si>
    <t>稲敷農業協同組合</t>
  </si>
  <si>
    <t>北陸労働金庫</t>
  </si>
  <si>
    <t>１．申請者（法人代表者）</t>
    <rPh sb="2" eb="4">
      <t>シンセイ</t>
    </rPh>
    <rPh sb="6" eb="8">
      <t>ホウジン</t>
    </rPh>
    <rPh sb="8" eb="11">
      <t>ダイヒョウシャ</t>
    </rPh>
    <phoneticPr fontId="2"/>
  </si>
  <si>
    <t>7249</t>
  </si>
  <si>
    <t>るもい農業協同組合</t>
  </si>
  <si>
    <t>1123</t>
  </si>
  <si>
    <t>長崎西彼農業協同組合</t>
  </si>
  <si>
    <t>４　振込先</t>
    <rPh sb="2" eb="5">
      <t>フリコミサキ</t>
    </rPh>
    <phoneticPr fontId="2"/>
  </si>
  <si>
    <t>巻信用組合</t>
  </si>
  <si>
    <t>幕別町農業協同組合</t>
  </si>
  <si>
    <t>２．申請事務担当者</t>
    <rPh sb="2" eb="4">
      <t>シンセイ</t>
    </rPh>
    <rPh sb="4" eb="6">
      <t>ジム</t>
    </rPh>
    <rPh sb="6" eb="9">
      <t>タントウシャ</t>
    </rPh>
    <phoneticPr fontId="2"/>
  </si>
  <si>
    <t>5140</t>
  </si>
  <si>
    <t>0582</t>
  </si>
  <si>
    <t>8906</t>
  </si>
  <si>
    <t>かながわ西湘農業協同組合</t>
  </si>
  <si>
    <t>３．申請事業所</t>
    <rPh sb="2" eb="4">
      <t>シンセイ</t>
    </rPh>
    <rPh sb="4" eb="7">
      <t>ジギョウショ</t>
    </rPh>
    <phoneticPr fontId="2"/>
  </si>
  <si>
    <t>2895</t>
  </si>
  <si>
    <t>0145</t>
  </si>
  <si>
    <t>中国労働金庫</t>
  </si>
  <si>
    <t>ほくさい農業協同組合</t>
  </si>
  <si>
    <t>1262</t>
  </si>
  <si>
    <t>４．振込先口座情報</t>
    <rPh sb="2" eb="5">
      <t>フリコミサキ</t>
    </rPh>
    <rPh sb="5" eb="7">
      <t>コウザ</t>
    </rPh>
    <rPh sb="7" eb="9">
      <t>ジョウホウ</t>
    </rPh>
    <phoneticPr fontId="2"/>
  </si>
  <si>
    <t>7025</t>
  </si>
  <si>
    <t>徳島県農業協同組合</t>
  </si>
  <si>
    <t>秋田銀行</t>
  </si>
  <si>
    <t>丹波ささやま農業協同組合</t>
  </si>
  <si>
    <t>玉野市物価高騰等対策医療機関・障害・介護サービス事業所等支援金交付決定通知書</t>
    <rPh sb="0" eb="2">
      <t>タマノ</t>
    </rPh>
    <rPh sb="2" eb="3">
      <t>シ</t>
    </rPh>
    <rPh sb="8" eb="10">
      <t>タイサク</t>
    </rPh>
    <rPh sb="10" eb="14">
      <t>イリョウキカン</t>
    </rPh>
    <rPh sb="15" eb="17">
      <t>ショウガイ</t>
    </rPh>
    <rPh sb="24" eb="26">
      <t>ジギョウ</t>
    </rPh>
    <rPh sb="26" eb="27">
      <t>ショ</t>
    </rPh>
    <rPh sb="27" eb="28">
      <t>トウ</t>
    </rPh>
    <rPh sb="31" eb="33">
      <t>コウフ</t>
    </rPh>
    <rPh sb="33" eb="35">
      <t>ケッテイ</t>
    </rPh>
    <rPh sb="35" eb="37">
      <t>ツウチ</t>
    </rPh>
    <rPh sb="37" eb="38">
      <t>ショ</t>
    </rPh>
    <phoneticPr fontId="2"/>
  </si>
  <si>
    <t>2672</t>
  </si>
  <si>
    <t>5348</t>
  </si>
  <si>
    <t>9072</t>
  </si>
  <si>
    <t>アイオー信用金庫</t>
  </si>
  <si>
    <t>2011</t>
  </si>
  <si>
    <t>6731</t>
  </si>
  <si>
    <t>上記要綱に違反したときは、交付決定の取り消し又は既に交付した支援金の全部</t>
    <rPh sb="0" eb="2">
      <t>ジョウキ</t>
    </rPh>
    <rPh sb="2" eb="4">
      <t>ヨウコウ</t>
    </rPh>
    <rPh sb="5" eb="7">
      <t>イハン</t>
    </rPh>
    <rPh sb="13" eb="15">
      <t>コウフ</t>
    </rPh>
    <rPh sb="15" eb="17">
      <t>ケッテイ</t>
    </rPh>
    <rPh sb="18" eb="19">
      <t>ト</t>
    </rPh>
    <rPh sb="20" eb="21">
      <t>ケ</t>
    </rPh>
    <rPh sb="22" eb="23">
      <t>マタ</t>
    </rPh>
    <rPh sb="24" eb="25">
      <t>スデ</t>
    </rPh>
    <rPh sb="26" eb="28">
      <t>コウフ</t>
    </rPh>
    <rPh sb="30" eb="33">
      <t>シエンキン</t>
    </rPh>
    <rPh sb="34" eb="36">
      <t>ゼンブ</t>
    </rPh>
    <phoneticPr fontId="2"/>
  </si>
  <si>
    <t>二本松信用金庫</t>
  </si>
  <si>
    <t>6443</t>
  </si>
  <si>
    <t>おかやま信用金庫</t>
  </si>
  <si>
    <t>1563</t>
  </si>
  <si>
    <t>3261</t>
  </si>
  <si>
    <t>福光農業協同組合</t>
  </si>
  <si>
    <t>フルーツ山梨農業協同組合</t>
  </si>
  <si>
    <t>2470</t>
  </si>
  <si>
    <t>1551</t>
  </si>
  <si>
    <t>北上信用金庫</t>
  </si>
  <si>
    <t>北門信用金庫</t>
  </si>
  <si>
    <t>高知県農業協同組合</t>
  </si>
  <si>
    <t>観音寺信用金庫</t>
  </si>
  <si>
    <t>やさと農業協同組合</t>
  </si>
  <si>
    <t>d.認知症対応型共同生活介護</t>
    <rPh sb="2" eb="8">
      <t>ニンチショウタイオウガタ</t>
    </rPh>
    <rPh sb="8" eb="10">
      <t>キョウドウ</t>
    </rPh>
    <rPh sb="10" eb="12">
      <t>セイカツ</t>
    </rPh>
    <rPh sb="12" eb="14">
      <t>カイゴ</t>
    </rPh>
    <phoneticPr fontId="2"/>
  </si>
  <si>
    <t>碓氷安中農業協同組合</t>
  </si>
  <si>
    <t>1583</t>
  </si>
  <si>
    <t>杜の都信用金庫</t>
  </si>
  <si>
    <t>0183</t>
  </si>
  <si>
    <t>1908</t>
  </si>
  <si>
    <t>きらやか銀行</t>
  </si>
  <si>
    <t>大阪府信用農業協同組合連合会</t>
  </si>
  <si>
    <t>比布町農業協同組合</t>
  </si>
  <si>
    <t>５　本件責任者及び担当者</t>
    <rPh sb="2" eb="4">
      <t>ホンケン</t>
    </rPh>
    <rPh sb="4" eb="7">
      <t>セキニンシャ</t>
    </rPh>
    <rPh sb="7" eb="8">
      <t>オヨ</t>
    </rPh>
    <rPh sb="9" eb="12">
      <t>タントウシャ</t>
    </rPh>
    <phoneticPr fontId="2"/>
  </si>
  <si>
    <t>1155</t>
  </si>
  <si>
    <t>9487</t>
  </si>
  <si>
    <t>玉野市物価高騰等対策医療機関・障害・介護サービス事業所等支援金交付要綱の</t>
    <rPh sb="0" eb="2">
      <t>タマノ</t>
    </rPh>
    <rPh sb="10" eb="14">
      <t>イリョウキカン</t>
    </rPh>
    <rPh sb="15" eb="17">
      <t>ショウガイ</t>
    </rPh>
    <rPh sb="24" eb="26">
      <t>ジギョウ</t>
    </rPh>
    <rPh sb="26" eb="28">
      <t>ショトウ</t>
    </rPh>
    <phoneticPr fontId="2"/>
  </si>
  <si>
    <t>1374</t>
  </si>
  <si>
    <t>7387</t>
  </si>
  <si>
    <t>オホーツクはまなす農業協同組合</t>
  </si>
  <si>
    <t>1668</t>
  </si>
  <si>
    <t>大阪シティ信用金庫</t>
  </si>
  <si>
    <t>5927</t>
  </si>
  <si>
    <t>鹿児島信用金庫</t>
  </si>
  <si>
    <t>規定に従うこと。</t>
    <rPh sb="3" eb="4">
      <t>シタガ</t>
    </rPh>
    <phoneticPr fontId="2"/>
  </si>
  <si>
    <t>1251</t>
  </si>
  <si>
    <t>3328</t>
  </si>
  <si>
    <t>気仙沼信用金庫</t>
  </si>
  <si>
    <t>0038</t>
  </si>
  <si>
    <t>岐阜商工信用組合</t>
  </si>
  <si>
    <t>こまち農業協同組合</t>
  </si>
  <si>
    <t>金沢信用金庫</t>
  </si>
  <si>
    <t>萩山口信用金庫</t>
  </si>
  <si>
    <t>1001</t>
  </si>
  <si>
    <t>法人所在地</t>
    <rPh sb="0" eb="2">
      <t>ホウジン</t>
    </rPh>
    <rPh sb="2" eb="5">
      <t>ショザイチ</t>
    </rPh>
    <phoneticPr fontId="2"/>
  </si>
  <si>
    <t>２　取消し額</t>
    <rPh sb="2" eb="3">
      <t>ト</t>
    </rPh>
    <rPh sb="3" eb="4">
      <t>ケ</t>
    </rPh>
    <rPh sb="5" eb="6">
      <t>ガク</t>
    </rPh>
    <phoneticPr fontId="2"/>
  </si>
  <si>
    <t>愛知北農業協同組合</t>
  </si>
  <si>
    <t>8234</t>
  </si>
  <si>
    <t>1931</t>
  </si>
  <si>
    <t>第四北越銀行</t>
  </si>
  <si>
    <t>山形銀行</t>
  </si>
  <si>
    <t>6483</t>
  </si>
  <si>
    <t>佐渡農業協同組合</t>
  </si>
  <si>
    <t>高崎市農業協同組合</t>
  </si>
  <si>
    <t>福岡京築農業協同組合</t>
  </si>
  <si>
    <t>余市町農業協同組合</t>
  </si>
  <si>
    <t>池田泉州銀行</t>
  </si>
  <si>
    <t>たいせつ農業協同組合</t>
  </si>
  <si>
    <t>6853</t>
  </si>
  <si>
    <t>富山信用金庫</t>
  </si>
  <si>
    <t>３　取消し理由</t>
    <rPh sb="2" eb="3">
      <t>ト</t>
    </rPh>
    <rPh sb="3" eb="4">
      <t>ケ</t>
    </rPh>
    <rPh sb="5" eb="7">
      <t>リユウ</t>
    </rPh>
    <phoneticPr fontId="2"/>
  </si>
  <si>
    <t>3277</t>
  </si>
  <si>
    <t>3031</t>
  </si>
  <si>
    <t>中央信用組合</t>
  </si>
  <si>
    <t>0138</t>
  </si>
  <si>
    <t>1172</t>
  </si>
  <si>
    <t>　１　交付決定金額</t>
    <rPh sb="3" eb="5">
      <t>コウフ</t>
    </rPh>
    <rPh sb="5" eb="7">
      <t>ケッテイ</t>
    </rPh>
    <rPh sb="7" eb="9">
      <t>キンガク</t>
    </rPh>
    <phoneticPr fontId="2"/>
  </si>
  <si>
    <t>城南信用金庫</t>
  </si>
  <si>
    <t>0130</t>
  </si>
  <si>
    <t>0161</t>
  </si>
  <si>
    <t>香川銀行</t>
  </si>
  <si>
    <t>6912</t>
  </si>
  <si>
    <t>5982</t>
  </si>
  <si>
    <t>0133</t>
  </si>
  <si>
    <t>広島信用金庫</t>
  </si>
  <si>
    <t>日本海信用金庫</t>
  </si>
  <si>
    <t>7264</t>
  </si>
  <si>
    <t>新発田信用金庫</t>
  </si>
  <si>
    <t>中央労働金庫</t>
  </si>
  <si>
    <t>君津信用組合</t>
  </si>
  <si>
    <t>1674</t>
  </si>
  <si>
    <t>香港上海銀行</t>
  </si>
  <si>
    <t>令和６年　月　日</t>
    <rPh sb="0" eb="2">
      <t>レイワ</t>
    </rPh>
    <rPh sb="3" eb="4">
      <t>ネン</t>
    </rPh>
    <rPh sb="5" eb="6">
      <t>ガツ</t>
    </rPh>
    <rPh sb="7" eb="8">
      <t>ニチ</t>
    </rPh>
    <phoneticPr fontId="2"/>
  </si>
  <si>
    <t>大垣共立銀行</t>
  </si>
  <si>
    <t>兆豐國際商業銀行</t>
  </si>
  <si>
    <t>　令和６年　月　日付玉〇第　号で交付決定のあった玉野市物価高騰等対策医療機関・障害・介護サービス事業所等支援金について、下記のとおり交付決定を取り消します。これにより交付済の支援金の変更があり、返還すべき支援金がある場合、下記のとおり返還を命じます。</t>
    <rPh sb="1" eb="3">
      <t>レイワ</t>
    </rPh>
    <rPh sb="4" eb="5">
      <t>ネン</t>
    </rPh>
    <rPh sb="6" eb="7">
      <t>ガツ</t>
    </rPh>
    <rPh sb="8" eb="9">
      <t>ニチ</t>
    </rPh>
    <rPh sb="9" eb="10">
      <t>ツ</t>
    </rPh>
    <rPh sb="10" eb="11">
      <t>タマ</t>
    </rPh>
    <rPh sb="12" eb="13">
      <t>ダイ</t>
    </rPh>
    <rPh sb="14" eb="15">
      <t>ゴウ</t>
    </rPh>
    <rPh sb="16" eb="18">
      <t>コウフ</t>
    </rPh>
    <rPh sb="18" eb="20">
      <t>ケッテイ</t>
    </rPh>
    <rPh sb="24" eb="26">
      <t>タマノ</t>
    </rPh>
    <rPh sb="34" eb="38">
      <t>イリョウキカン</t>
    </rPh>
    <rPh sb="39" eb="41">
      <t>ショウガイ</t>
    </rPh>
    <rPh sb="48" eb="50">
      <t>ジギョウ</t>
    </rPh>
    <rPh sb="50" eb="51">
      <t>ショ</t>
    </rPh>
    <rPh sb="51" eb="52">
      <t>トウ</t>
    </rPh>
    <rPh sb="87" eb="89">
      <t>シエン</t>
    </rPh>
    <rPh sb="102" eb="104">
      <t>シエン</t>
    </rPh>
    <phoneticPr fontId="2"/>
  </si>
  <si>
    <t>5470</t>
  </si>
  <si>
    <t>0001</t>
  </si>
  <si>
    <t>3040</t>
  </si>
  <si>
    <t>遠軽信用金庫</t>
  </si>
  <si>
    <t>1031</t>
  </si>
  <si>
    <t>長浜信用金庫</t>
  </si>
  <si>
    <t>1630</t>
  </si>
  <si>
    <t>碧海信用金庫</t>
  </si>
  <si>
    <t>2226</t>
  </si>
  <si>
    <t>b.訪問系事業所（訪問介護、訪問看護、定期巡回・随時対応型訪問介護看護、福祉用具貸与）</t>
    <rPh sb="2" eb="4">
      <t>ホウモン</t>
    </rPh>
    <rPh sb="4" eb="5">
      <t>ケイ</t>
    </rPh>
    <rPh sb="5" eb="8">
      <t>ジギョウショ</t>
    </rPh>
    <rPh sb="9" eb="11">
      <t>ホウモン</t>
    </rPh>
    <rPh sb="11" eb="13">
      <t>カイゴ</t>
    </rPh>
    <rPh sb="14" eb="16">
      <t>ホウモン</t>
    </rPh>
    <rPh sb="16" eb="18">
      <t>カンゴ</t>
    </rPh>
    <rPh sb="19" eb="21">
      <t>テイキ</t>
    </rPh>
    <rPh sb="21" eb="23">
      <t>ジュンカイ</t>
    </rPh>
    <rPh sb="24" eb="35">
      <t>ズイジタイオウガタホウモンカイゴカンゴ</t>
    </rPh>
    <rPh sb="36" eb="38">
      <t>フクシ</t>
    </rPh>
    <rPh sb="38" eb="40">
      <t>ヨウグ</t>
    </rPh>
    <rPh sb="40" eb="42">
      <t>タイヨ</t>
    </rPh>
    <phoneticPr fontId="2"/>
  </si>
  <si>
    <t>愛知西農業協同組合</t>
  </si>
  <si>
    <t>7111</t>
  </si>
  <si>
    <t>三浦市農業協同組合</t>
  </si>
  <si>
    <t>c.通所系事業所（通所介護、地域密着型通所介護、認知症対応型通所介護、小規模多機能型居宅介護、看護小規模多機能型居宅介護、通所型サービス（緩和型））</t>
    <rPh sb="2" eb="4">
      <t>ツウショ</t>
    </rPh>
    <rPh sb="4" eb="5">
      <t>ケイ</t>
    </rPh>
    <rPh sb="5" eb="8">
      <t>ジギョウショ</t>
    </rPh>
    <rPh sb="9" eb="11">
      <t>ツウショ</t>
    </rPh>
    <rPh sb="11" eb="13">
      <t>カイゴ</t>
    </rPh>
    <rPh sb="14" eb="16">
      <t>チイキ</t>
    </rPh>
    <rPh sb="16" eb="19">
      <t>ミッチャクガタ</t>
    </rPh>
    <rPh sb="19" eb="21">
      <t>ツウショ</t>
    </rPh>
    <rPh sb="21" eb="23">
      <t>カイゴ</t>
    </rPh>
    <rPh sb="24" eb="27">
      <t>ニンチショウ</t>
    </rPh>
    <rPh sb="27" eb="30">
      <t>タイオウガタ</t>
    </rPh>
    <rPh sb="30" eb="32">
      <t>ツウショ</t>
    </rPh>
    <rPh sb="32" eb="34">
      <t>カイゴ</t>
    </rPh>
    <rPh sb="35" eb="38">
      <t>ショウキボ</t>
    </rPh>
    <rPh sb="38" eb="41">
      <t>タキノウ</t>
    </rPh>
    <rPh sb="41" eb="42">
      <t>ガタ</t>
    </rPh>
    <rPh sb="42" eb="44">
      <t>キョタク</t>
    </rPh>
    <rPh sb="44" eb="46">
      <t>カイゴ</t>
    </rPh>
    <rPh sb="47" eb="49">
      <t>カンゴ</t>
    </rPh>
    <rPh sb="49" eb="52">
      <t>ショウキボ</t>
    </rPh>
    <rPh sb="52" eb="56">
      <t>タキノウガタ</t>
    </rPh>
    <rPh sb="56" eb="58">
      <t>キョタク</t>
    </rPh>
    <rPh sb="58" eb="60">
      <t>カイゴ</t>
    </rPh>
    <rPh sb="61" eb="63">
      <t>ツウショ</t>
    </rPh>
    <rPh sb="63" eb="64">
      <t>ガタ</t>
    </rPh>
    <rPh sb="69" eb="71">
      <t>カンワ</t>
    </rPh>
    <rPh sb="71" eb="72">
      <t>ガタ</t>
    </rPh>
    <phoneticPr fontId="2"/>
  </si>
  <si>
    <t>りそな銀行</t>
  </si>
  <si>
    <t>茨城むつみ農業協同組合</t>
  </si>
  <si>
    <t>愛知みなみ農業協同組合</t>
  </si>
  <si>
    <t>0585</t>
  </si>
  <si>
    <t>蒲郡市農業協同組合</t>
  </si>
  <si>
    <r>
      <rPr>
        <sz val="11"/>
        <color theme="1"/>
        <rFont val="ＭＳ Ｐゴシック"/>
      </rPr>
      <t>別シートの「【様式第</t>
    </r>
    <r>
      <rPr>
        <sz val="11"/>
        <color theme="1"/>
        <rFont val="BIZ UDPゴシック"/>
      </rPr>
      <t>1</t>
    </r>
    <r>
      <rPr>
        <sz val="11"/>
        <color theme="1"/>
        <rFont val="ＭＳ Ｐゴシック"/>
      </rPr>
      <t>号】申請書兼請求書」への反映状況を確認して、提出してください。</t>
    </r>
    <rPh sb="7" eb="9">
      <t>ヨウシキ</t>
    </rPh>
    <rPh sb="9" eb="10">
      <t>ダイ</t>
    </rPh>
    <rPh sb="11" eb="12">
      <t>ゴウ</t>
    </rPh>
    <rPh sb="23" eb="25">
      <t>ハンエイ</t>
    </rPh>
    <rPh sb="25" eb="27">
      <t>ジョウキョウ</t>
    </rPh>
    <rPh sb="28" eb="30">
      <t>カクニン</t>
    </rPh>
    <rPh sb="33" eb="35">
      <t>テイシュツ</t>
    </rPh>
    <phoneticPr fontId="2"/>
  </si>
  <si>
    <t>0181</t>
  </si>
  <si>
    <t>氷見市農業協同組合</t>
  </si>
  <si>
    <t>朝日信用金庫</t>
  </si>
  <si>
    <t>両備信用組合</t>
  </si>
  <si>
    <t>0324</t>
  </si>
  <si>
    <t>e.老人ホーム等（短期入所生活介護、特定施設入居者生活介護、有料老人ホーム、サービス付き高齢者向け住宅、軽費老人ホーム、養護老人ホーム）</t>
    <rPh sb="2" eb="4">
      <t>ロウジン</t>
    </rPh>
    <rPh sb="7" eb="8">
      <t>トウ</t>
    </rPh>
    <rPh sb="9" eb="11">
      <t>タンキ</t>
    </rPh>
    <rPh sb="11" eb="13">
      <t>ニュウショ</t>
    </rPh>
    <rPh sb="13" eb="15">
      <t>セイカツ</t>
    </rPh>
    <rPh sb="15" eb="17">
      <t>カイゴ</t>
    </rPh>
    <rPh sb="18" eb="20">
      <t>トクテイ</t>
    </rPh>
    <rPh sb="20" eb="22">
      <t>シセツ</t>
    </rPh>
    <rPh sb="22" eb="25">
      <t>ニュウキョシャ</t>
    </rPh>
    <rPh sb="25" eb="27">
      <t>セイカツ</t>
    </rPh>
    <rPh sb="27" eb="29">
      <t>カイゴ</t>
    </rPh>
    <rPh sb="30" eb="34">
      <t>ユウリョウロウジン</t>
    </rPh>
    <rPh sb="42" eb="43">
      <t>ツ</t>
    </rPh>
    <rPh sb="44" eb="48">
      <t>コウレイシャム</t>
    </rPh>
    <rPh sb="49" eb="51">
      <t>ジュウタク</t>
    </rPh>
    <rPh sb="52" eb="56">
      <t>ケイヒロウジン</t>
    </rPh>
    <rPh sb="60" eb="64">
      <t>ヨウゴロウジン</t>
    </rPh>
    <phoneticPr fontId="2"/>
  </si>
  <si>
    <t>1282</t>
  </si>
  <si>
    <t>5123</t>
  </si>
  <si>
    <t>0537</t>
  </si>
  <si>
    <t>北いぶき農業協同組合</t>
  </si>
  <si>
    <t>福島信用金庫</t>
  </si>
  <si>
    <t>0522</t>
  </si>
  <si>
    <t>福井県信用農業協同組合連合会</t>
  </si>
  <si>
    <t>もがみ中央農業協同組合</t>
  </si>
  <si>
    <t>筑邦銀行</t>
  </si>
  <si>
    <t>2084</t>
  </si>
  <si>
    <t>三菱ＵＦＪ信託銀行</t>
  </si>
  <si>
    <t>福邦銀行</t>
  </si>
  <si>
    <t>田川農業協同組合</t>
  </si>
  <si>
    <t>1311</t>
  </si>
  <si>
    <t>東宇和農業協同組合</t>
  </si>
  <si>
    <t>f.入所系事業所（地域密着型介護老人福祉施設）</t>
    <rPh sb="2" eb="4">
      <t>ニュウショ</t>
    </rPh>
    <rPh sb="4" eb="5">
      <t>ケイ</t>
    </rPh>
    <rPh sb="5" eb="8">
      <t>ジギョウショ</t>
    </rPh>
    <rPh sb="9" eb="11">
      <t>チイキ</t>
    </rPh>
    <rPh sb="11" eb="14">
      <t>ミッチャクガタ</t>
    </rPh>
    <rPh sb="14" eb="16">
      <t>カイゴ</t>
    </rPh>
    <rPh sb="16" eb="18">
      <t>ロウジン</t>
    </rPh>
    <rPh sb="18" eb="20">
      <t>フクシ</t>
    </rPh>
    <rPh sb="20" eb="22">
      <t>シセツ</t>
    </rPh>
    <phoneticPr fontId="2"/>
  </si>
  <si>
    <t>3008</t>
  </si>
  <si>
    <t>京都銀行</t>
  </si>
  <si>
    <t>鳥取信用金庫</t>
  </si>
  <si>
    <t>6889</t>
  </si>
  <si>
    <t>1701</t>
  </si>
  <si>
    <t>ながさき西海農業協同組合</t>
  </si>
  <si>
    <t>0153</t>
  </si>
  <si>
    <t>大分大山町農業協同組合</t>
  </si>
  <si>
    <t>熊本銀行</t>
  </si>
  <si>
    <t>1604</t>
  </si>
  <si>
    <t>5898</t>
  </si>
  <si>
    <t>東京営業部</t>
    <rPh sb="0" eb="2">
      <t>トウキョウ</t>
    </rPh>
    <rPh sb="2" eb="5">
      <t>エイギョウブ</t>
    </rPh>
    <phoneticPr fontId="2"/>
  </si>
  <si>
    <t>2833</t>
  </si>
  <si>
    <t>①請求書受付方法及び押印有無</t>
    <rPh sb="1" eb="4">
      <t>セイキュウショ</t>
    </rPh>
    <rPh sb="4" eb="6">
      <t>ウケツケ</t>
    </rPh>
    <rPh sb="6" eb="8">
      <t>ホウホウ</t>
    </rPh>
    <rPh sb="8" eb="9">
      <t>オヨ</t>
    </rPh>
    <rPh sb="10" eb="12">
      <t>オウイン</t>
    </rPh>
    <rPh sb="12" eb="14">
      <t>ウム</t>
    </rPh>
    <phoneticPr fontId="1"/>
  </si>
  <si>
    <t>都留信用組合</t>
  </si>
  <si>
    <t>4682</t>
  </si>
  <si>
    <t>3107</t>
  </si>
  <si>
    <t>②本件責任者及び担当者の氏名及び連絡先</t>
    <rPh sb="1" eb="3">
      <t>ホンケン</t>
    </rPh>
    <rPh sb="3" eb="6">
      <t>セキニンシャ</t>
    </rPh>
    <rPh sb="6" eb="7">
      <t>オヨ</t>
    </rPh>
    <rPh sb="8" eb="11">
      <t>タントウシャ</t>
    </rPh>
    <rPh sb="12" eb="14">
      <t>シメイ</t>
    </rPh>
    <rPh sb="14" eb="15">
      <t>オヨ</t>
    </rPh>
    <rPh sb="16" eb="19">
      <t>レンラクサキ</t>
    </rPh>
    <phoneticPr fontId="1"/>
  </si>
  <si>
    <t>枚方信用金庫</t>
  </si>
  <si>
    <t>さがみ農業協同組合</t>
  </si>
  <si>
    <t>中兵庫信用金庫</t>
  </si>
  <si>
    <t>1185</t>
  </si>
  <si>
    <t>余目町農業協同組合</t>
  </si>
  <si>
    <t>もみじ銀行</t>
  </si>
  <si>
    <t>　確認年月日：</t>
    <rPh sb="1" eb="3">
      <t>カクニン</t>
    </rPh>
    <rPh sb="3" eb="6">
      <t>ネンガッピ</t>
    </rPh>
    <phoneticPr fontId="1"/>
  </si>
  <si>
    <t>0117</t>
  </si>
  <si>
    <t>高知銀行</t>
  </si>
  <si>
    <t>1336</t>
  </si>
  <si>
    <t>大井川農業協同組合</t>
  </si>
  <si>
    <t>0162</t>
  </si>
  <si>
    <t>東京スター銀行</t>
  </si>
  <si>
    <t>8762</t>
  </si>
  <si>
    <t>　確認者氏名：</t>
    <rPh sb="1" eb="3">
      <t>カクニン</t>
    </rPh>
    <rPh sb="3" eb="4">
      <t>シャ</t>
    </rPh>
    <rPh sb="4" eb="6">
      <t>シメイ</t>
    </rPh>
    <phoneticPr fontId="1"/>
  </si>
  <si>
    <t>シティバンク、エヌ・エイ</t>
  </si>
  <si>
    <t>利根郡信用金庫</t>
  </si>
  <si>
    <t>佐賀西信用組合</t>
  </si>
  <si>
    <t>1507</t>
  </si>
  <si>
    <t>3267</t>
  </si>
  <si>
    <t>3329</t>
  </si>
  <si>
    <t>兵庫ひまわり信用組合</t>
  </si>
  <si>
    <t>7041</t>
  </si>
  <si>
    <r>
      <t>事業所番号</t>
    </r>
    <r>
      <rPr>
        <sz val="9"/>
        <color theme="1"/>
        <rFont val="游ゴシック"/>
      </rPr>
      <t>※</t>
    </r>
    <rPh sb="0" eb="3">
      <t>ジギョウショ</t>
    </rPh>
    <rPh sb="3" eb="5">
      <t>バンゴウ</t>
    </rPh>
    <phoneticPr fontId="2"/>
  </si>
  <si>
    <t>熊本中央信用金庫</t>
  </si>
  <si>
    <t>5114</t>
  </si>
  <si>
    <t>3220</t>
  </si>
  <si>
    <t>砺波信用金庫</t>
  </si>
  <si>
    <t>2965</t>
  </si>
  <si>
    <t>2560</t>
  </si>
  <si>
    <t>道南うみ街信用金庫</t>
  </si>
  <si>
    <t>東京東信用金庫</t>
  </si>
  <si>
    <t>0542</t>
  </si>
  <si>
    <t>1153</t>
  </si>
  <si>
    <t>本件責任者と同じ場合は、同上、と記載してください。（空欄にしないこと）</t>
    <rPh sb="0" eb="2">
      <t>ホンケン</t>
    </rPh>
    <rPh sb="2" eb="5">
      <t>セキニンシャ</t>
    </rPh>
    <rPh sb="6" eb="7">
      <t>オナ</t>
    </rPh>
    <rPh sb="8" eb="10">
      <t>バアイ</t>
    </rPh>
    <rPh sb="12" eb="14">
      <t>ドウジョウ</t>
    </rPh>
    <rPh sb="16" eb="18">
      <t>キサイ</t>
    </rPh>
    <rPh sb="26" eb="28">
      <t>クウラン</t>
    </rPh>
    <phoneticPr fontId="1"/>
  </si>
  <si>
    <t>室蘭信用金庫</t>
  </si>
  <si>
    <t>北新潟農業協同組合</t>
  </si>
  <si>
    <t>2674</t>
  </si>
  <si>
    <t>栃木銀行</t>
  </si>
  <si>
    <r>
      <t>　✔電子メールやFAXで提出又は請求印なし→</t>
    </r>
    <r>
      <rPr>
        <b/>
        <u/>
        <sz val="10"/>
        <color auto="1"/>
        <rFont val="ＭＳ Ｐ明朝"/>
      </rPr>
      <t>②へ</t>
    </r>
    <r>
      <rPr>
        <b/>
        <sz val="10"/>
        <color auto="1"/>
        <rFont val="ＭＳ Ｐ明朝"/>
      </rPr>
      <t>　</t>
    </r>
    <r>
      <rPr>
        <sz val="10"/>
        <color auto="1"/>
        <rFont val="ＭＳ Ｐ明朝"/>
      </rPr>
      <t>　✔電子メールやFAXで提出以外で請求印あり→</t>
    </r>
    <r>
      <rPr>
        <b/>
        <u/>
        <sz val="10"/>
        <color auto="1"/>
        <rFont val="ＭＳ Ｐ明朝"/>
      </rPr>
      <t>確認終了</t>
    </r>
    <rPh sb="2" eb="4">
      <t>デンシ</t>
    </rPh>
    <rPh sb="12" eb="14">
      <t>テイシュツ</t>
    </rPh>
    <rPh sb="14" eb="15">
      <t>マタ</t>
    </rPh>
    <rPh sb="16" eb="18">
      <t>セイキュウ</t>
    </rPh>
    <rPh sb="18" eb="19">
      <t>イン</t>
    </rPh>
    <rPh sb="27" eb="29">
      <t>デンシ</t>
    </rPh>
    <rPh sb="37" eb="39">
      <t>テイシュツ</t>
    </rPh>
    <rPh sb="39" eb="41">
      <t>イガイ</t>
    </rPh>
    <rPh sb="42" eb="44">
      <t>セイキュウ</t>
    </rPh>
    <rPh sb="44" eb="45">
      <t>イン</t>
    </rPh>
    <rPh sb="48" eb="50">
      <t>カクニン</t>
    </rPh>
    <rPh sb="50" eb="52">
      <t>シュウリョウ</t>
    </rPh>
    <phoneticPr fontId="1"/>
  </si>
  <si>
    <t>1143</t>
  </si>
  <si>
    <t>西多摩農業協同組合</t>
  </si>
  <si>
    <t>秋田県信用組合</t>
  </si>
  <si>
    <r>
      <t>　✔記載あり→</t>
    </r>
    <r>
      <rPr>
        <b/>
        <u/>
        <sz val="10"/>
        <color auto="1"/>
        <rFont val="ＭＳ Ｐ明朝"/>
      </rPr>
      <t>確認終了</t>
    </r>
    <r>
      <rPr>
        <sz val="8"/>
        <color auto="1"/>
        <rFont val="ＭＳ Ｐ明朝"/>
      </rPr>
      <t>(※)</t>
    </r>
    <r>
      <rPr>
        <sz val="10"/>
        <color auto="1"/>
        <rFont val="ＭＳ Ｐ明朝"/>
      </rPr>
      <t>　　✔記載なし→</t>
    </r>
    <r>
      <rPr>
        <b/>
        <u/>
        <sz val="10"/>
        <color auto="1"/>
        <rFont val="ＭＳ Ｐ明朝"/>
      </rPr>
      <t>返戻、受理不可</t>
    </r>
    <rPh sb="2" eb="4">
      <t>キサイ</t>
    </rPh>
    <rPh sb="7" eb="9">
      <t>カクニン</t>
    </rPh>
    <rPh sb="9" eb="11">
      <t>シュウリョウ</t>
    </rPh>
    <rPh sb="17" eb="19">
      <t>キサイ</t>
    </rPh>
    <rPh sb="22" eb="24">
      <t>ヘンレイ</t>
    </rPh>
    <rPh sb="25" eb="27">
      <t>ジュリ</t>
    </rPh>
    <rPh sb="27" eb="29">
      <t>フカ</t>
    </rPh>
    <phoneticPr fontId="1"/>
  </si>
  <si>
    <t>1142</t>
  </si>
  <si>
    <t>西印旛農業協同組合</t>
  </si>
  <si>
    <t>1695</t>
  </si>
  <si>
    <t>2366</t>
  </si>
  <si>
    <t>8401</t>
  </si>
  <si>
    <t>1288</t>
  </si>
  <si>
    <t>0167</t>
  </si>
  <si>
    <t>諏訪信用金庫</t>
  </si>
  <si>
    <t>0175</t>
  </si>
  <si>
    <t>4780</t>
  </si>
  <si>
    <t>百十四銀行</t>
  </si>
  <si>
    <t>住信ＳＢＩネット銀行</t>
  </si>
  <si>
    <t>ＪＦしまね漁業協同組合</t>
  </si>
  <si>
    <t>0168</t>
  </si>
  <si>
    <t>福島県商工信用組合</t>
  </si>
  <si>
    <t>1013</t>
  </si>
  <si>
    <t>唐津信用金庫</t>
  </si>
  <si>
    <t>大光銀行</t>
  </si>
  <si>
    <t>2211</t>
  </si>
  <si>
    <t>愛知東農業協同組合</t>
  </si>
  <si>
    <t>0164</t>
  </si>
  <si>
    <t>仙南信用金庫</t>
  </si>
  <si>
    <t>大阪信用金庫</t>
  </si>
  <si>
    <t>0000</t>
  </si>
  <si>
    <t>日本銀行</t>
  </si>
  <si>
    <t>古川信用組合</t>
  </si>
  <si>
    <t>6466</t>
  </si>
  <si>
    <t>0005</t>
  </si>
  <si>
    <t>0009</t>
  </si>
  <si>
    <t>1281</t>
  </si>
  <si>
    <t>0583</t>
  </si>
  <si>
    <t>6785</t>
  </si>
  <si>
    <t>1391</t>
  </si>
  <si>
    <t>0010</t>
  </si>
  <si>
    <t>小清水町農業協同組合</t>
  </si>
  <si>
    <t>0126</t>
  </si>
  <si>
    <t>1349</t>
  </si>
  <si>
    <t>1413</t>
  </si>
  <si>
    <t>4425</t>
  </si>
  <si>
    <t>道東あさひ農業協同組合</t>
  </si>
  <si>
    <t>1356</t>
  </si>
  <si>
    <t>9229</t>
  </si>
  <si>
    <t>福島さくら農業協同組合</t>
  </si>
  <si>
    <t>興栄信用組合</t>
  </si>
  <si>
    <t>1345</t>
  </si>
  <si>
    <t>北海道銀行</t>
  </si>
  <si>
    <t>神奈川県医師信用組合</t>
  </si>
  <si>
    <t>青森みちのく銀行</t>
  </si>
  <si>
    <t>5030</t>
  </si>
  <si>
    <t>0170</t>
  </si>
  <si>
    <t>0526</t>
  </si>
  <si>
    <t>1009</t>
  </si>
  <si>
    <t>新ひたち野農業協同組合</t>
  </si>
  <si>
    <t>荘内銀行</t>
  </si>
  <si>
    <t>みなと銀行</t>
  </si>
  <si>
    <t>知多信用金庫</t>
  </si>
  <si>
    <t>相生市農業協同組合</t>
  </si>
  <si>
    <t>宮崎銀行</t>
  </si>
  <si>
    <t>0147</t>
  </si>
  <si>
    <t>3280</t>
  </si>
  <si>
    <t>3228</t>
  </si>
  <si>
    <t>3913</t>
  </si>
  <si>
    <t>0150</t>
  </si>
  <si>
    <t>のぞみ信用組合</t>
  </si>
  <si>
    <t>南都銀行</t>
  </si>
  <si>
    <t>滋賀銀行</t>
  </si>
  <si>
    <t>1444</t>
  </si>
  <si>
    <t>あがつま農業協同組合</t>
  </si>
  <si>
    <t>ビー・エヌ・ピー・パリバ銀行</t>
  </si>
  <si>
    <t>1175</t>
  </si>
  <si>
    <t>0128</t>
  </si>
  <si>
    <t>1373</t>
  </si>
  <si>
    <t>0509</t>
  </si>
  <si>
    <t>2184</t>
  </si>
  <si>
    <t>8645</t>
  </si>
  <si>
    <t>足利銀行</t>
  </si>
  <si>
    <t>8949</t>
  </si>
  <si>
    <t>5600</t>
  </si>
  <si>
    <t>常陽銀行</t>
  </si>
  <si>
    <t>5077</t>
  </si>
  <si>
    <t>福岡嘉穂農業協同組合</t>
  </si>
  <si>
    <t>2305</t>
  </si>
  <si>
    <t>大阪府医師信用組合</t>
  </si>
  <si>
    <t>2411</t>
  </si>
  <si>
    <t>0131</t>
  </si>
  <si>
    <t>郡山信用金庫</t>
  </si>
  <si>
    <t>長野県労働金庫</t>
  </si>
  <si>
    <t>3175</t>
  </si>
  <si>
    <t>1881</t>
  </si>
  <si>
    <t>3281</t>
  </si>
  <si>
    <t>みずほ信託銀行</t>
  </si>
  <si>
    <t>群馬県信用組合</t>
  </si>
  <si>
    <t>1952</t>
  </si>
  <si>
    <t>武蔵野銀行</t>
  </si>
  <si>
    <t>北九州銀行</t>
  </si>
  <si>
    <t>新砂川農業協同組合</t>
  </si>
  <si>
    <t>上田信用金庫</t>
  </si>
  <si>
    <t>5895</t>
  </si>
  <si>
    <t>5147</t>
  </si>
  <si>
    <t>0468</t>
  </si>
  <si>
    <t>南彩農業協同組合</t>
  </si>
  <si>
    <t>3704</t>
  </si>
  <si>
    <t>千葉興業銀行</t>
  </si>
  <si>
    <t>きらぼし銀行</t>
  </si>
  <si>
    <t>4160</t>
  </si>
  <si>
    <t>横浜銀行</t>
  </si>
  <si>
    <t>埼玉信用組合</t>
  </si>
  <si>
    <t>1565</t>
  </si>
  <si>
    <t>1140</t>
  </si>
  <si>
    <t>3553</t>
  </si>
  <si>
    <t>米沢信用金庫</t>
  </si>
  <si>
    <t>八十二銀行</t>
  </si>
  <si>
    <t>0173</t>
  </si>
  <si>
    <t>8621</t>
  </si>
  <si>
    <t>北陸銀行</t>
  </si>
  <si>
    <t>3276</t>
  </si>
  <si>
    <t>愛知県中央信用組合</t>
  </si>
  <si>
    <t>2122</t>
  </si>
  <si>
    <t>0146</t>
  </si>
  <si>
    <t>5152</t>
  </si>
  <si>
    <t>1104</t>
  </si>
  <si>
    <t>1735</t>
  </si>
  <si>
    <t>北國銀行</t>
  </si>
  <si>
    <t>全国信用協同組合連合会</t>
  </si>
  <si>
    <t>ピーティー・バンクネガラインドネシア</t>
  </si>
  <si>
    <t>1379</t>
  </si>
  <si>
    <t>陶都信用農業協同組合</t>
  </si>
  <si>
    <t>0401</t>
  </si>
  <si>
    <t>芽室町農業協同組合</t>
  </si>
  <si>
    <t>2950</t>
  </si>
  <si>
    <t>秋田たかのす農業協同組合</t>
  </si>
  <si>
    <t>2318</t>
  </si>
  <si>
    <t>1027</t>
  </si>
  <si>
    <t>7532</t>
  </si>
  <si>
    <t>3407</t>
  </si>
  <si>
    <t>0149</t>
  </si>
  <si>
    <t>6673</t>
  </si>
  <si>
    <t>7994</t>
  </si>
  <si>
    <t>2963</t>
  </si>
  <si>
    <t>0152</t>
  </si>
  <si>
    <t>筑後信用金庫</t>
  </si>
  <si>
    <t>石巻商工信用組合</t>
  </si>
  <si>
    <t>4613</t>
  </si>
  <si>
    <t>高崎信用金庫</t>
  </si>
  <si>
    <t>9069</t>
  </si>
  <si>
    <t>那須南農業協同組合</t>
  </si>
  <si>
    <t>九州ひぜん信用金庫</t>
  </si>
  <si>
    <t>3350</t>
  </si>
  <si>
    <t>十六銀行</t>
  </si>
  <si>
    <t>ハナ信用組合</t>
  </si>
  <si>
    <t>1210</t>
  </si>
  <si>
    <t>2014</t>
  </si>
  <si>
    <t>奄美大島信用金庫</t>
  </si>
  <si>
    <t>新庄信用金庫</t>
  </si>
  <si>
    <t>三十三銀行</t>
  </si>
  <si>
    <t>0538</t>
  </si>
  <si>
    <t>吉備信用金庫</t>
  </si>
  <si>
    <t>0508</t>
  </si>
  <si>
    <t>代表取締役</t>
    <rPh sb="0" eb="2">
      <t>ダイヒョウ</t>
    </rPh>
    <rPh sb="2" eb="5">
      <t>トリシマリヤク</t>
    </rPh>
    <phoneticPr fontId="2"/>
  </si>
  <si>
    <t>奈良中央信用金庫</t>
  </si>
  <si>
    <t>水戸農業協同組合</t>
  </si>
  <si>
    <t>中国銀行</t>
  </si>
  <si>
    <t>2243</t>
  </si>
  <si>
    <t>滋賀県信用組合</t>
  </si>
  <si>
    <t>1280</t>
  </si>
  <si>
    <t>稚内信用金庫</t>
  </si>
  <si>
    <t>1290</t>
  </si>
  <si>
    <t>永和信用金庫</t>
  </si>
  <si>
    <t>1000</t>
  </si>
  <si>
    <t>えんゆう農業協同組合</t>
  </si>
  <si>
    <t>鶴岡市農業協同組合</t>
  </si>
  <si>
    <t>那須野農業協同組合</t>
  </si>
  <si>
    <t>6175</t>
  </si>
  <si>
    <t>1240</t>
  </si>
  <si>
    <t>0397</t>
  </si>
  <si>
    <t>みやぎ仙南農業協同組合</t>
  </si>
  <si>
    <t>9103</t>
  </si>
  <si>
    <t>ステ－ト・ストリ－ト信託銀行</t>
  </si>
  <si>
    <t>秋田なまはげ農業協同組合</t>
  </si>
  <si>
    <t>0166</t>
  </si>
  <si>
    <t>紀陽銀行</t>
  </si>
  <si>
    <t>ちちぶ農業協同組合</t>
  </si>
  <si>
    <t>1303</t>
  </si>
  <si>
    <t>5131</t>
  </si>
  <si>
    <t>ジェー・ピー・モルガン・チェース・バンク・ナショナル・アソシエーション</t>
  </si>
  <si>
    <t>2884</t>
  </si>
  <si>
    <t>文化産業信用組合</t>
  </si>
  <si>
    <t>8252</t>
  </si>
  <si>
    <t>6242</t>
  </si>
  <si>
    <t>3231</t>
  </si>
  <si>
    <t>朝銀西信用組合</t>
  </si>
  <si>
    <t>0611</t>
  </si>
  <si>
    <t>山陰合同銀行</t>
  </si>
  <si>
    <t>2870</t>
  </si>
  <si>
    <t>福岡銀行</t>
  </si>
  <si>
    <t>0169</t>
  </si>
  <si>
    <t>8982</t>
  </si>
  <si>
    <t>9876543210</t>
  </si>
  <si>
    <t>広島銀行</t>
  </si>
  <si>
    <t>なのはな農業協同組合</t>
  </si>
  <si>
    <t>バークレイズ・バンク・ピーエルシー（バークレイズ銀行）</t>
  </si>
  <si>
    <t>周桑農業協同組合</t>
  </si>
  <si>
    <t>山口銀行</t>
  </si>
  <si>
    <t>奈良信用金庫</t>
  </si>
  <si>
    <t>飛?信用組合</t>
  </si>
  <si>
    <t>0172</t>
  </si>
  <si>
    <t>本別町農業協同組合</t>
  </si>
  <si>
    <t>4563</t>
  </si>
  <si>
    <t>阿波銀行</t>
  </si>
  <si>
    <t>8134</t>
  </si>
  <si>
    <t>広島ゆたか農業協同組合</t>
  </si>
  <si>
    <t>1711</t>
  </si>
  <si>
    <t>5916</t>
  </si>
  <si>
    <t>6665</t>
  </si>
  <si>
    <t>伊予銀行</t>
  </si>
  <si>
    <t>3028</t>
  </si>
  <si>
    <t>4238</t>
  </si>
  <si>
    <t>3288</t>
  </si>
  <si>
    <t>4022</t>
  </si>
  <si>
    <t>四国銀行</t>
  </si>
  <si>
    <t>世田谷信用金庫</t>
  </si>
  <si>
    <t>1327</t>
  </si>
  <si>
    <t>2010</t>
  </si>
  <si>
    <t>6062</t>
  </si>
  <si>
    <t>播州信用金庫</t>
  </si>
  <si>
    <t>石巻信用金庫</t>
  </si>
  <si>
    <t>鹿沼相互信用金庫</t>
  </si>
  <si>
    <t>2890</t>
  </si>
  <si>
    <t>八千代市農業協同組合</t>
  </si>
  <si>
    <t>5384</t>
  </si>
  <si>
    <t>福島銀行</t>
  </si>
  <si>
    <t>0177</t>
  </si>
  <si>
    <t>0179</t>
  </si>
  <si>
    <t>0411</t>
  </si>
  <si>
    <t>東神楽農業協同組合</t>
  </si>
  <si>
    <t>佐賀銀行</t>
  </si>
  <si>
    <t>多摩信用金庫</t>
  </si>
  <si>
    <t>十八親和銀行</t>
  </si>
  <si>
    <t>宇和島信用金庫</t>
  </si>
  <si>
    <t>福井信用金庫</t>
  </si>
  <si>
    <t>1633</t>
  </si>
  <si>
    <t>8694</t>
  </si>
  <si>
    <t>國民銀行</t>
  </si>
  <si>
    <t>2149</t>
  </si>
  <si>
    <t>大阪商工信用金庫</t>
  </si>
  <si>
    <t>1741</t>
  </si>
  <si>
    <t>大分銀行</t>
  </si>
  <si>
    <t>志賀農業協同組合</t>
  </si>
  <si>
    <t>3268</t>
  </si>
  <si>
    <t>秦野市農業協同組合</t>
  </si>
  <si>
    <t>0185</t>
  </si>
  <si>
    <t>山形おきたま農業協同組合</t>
  </si>
  <si>
    <t>2543</t>
  </si>
  <si>
    <t>大阪市農業協同組合</t>
  </si>
  <si>
    <t>八戸農業協同組合</t>
  </si>
  <si>
    <t>鹿児島銀行</t>
  </si>
  <si>
    <t>あぶくま信用金庫</t>
  </si>
  <si>
    <t>6121</t>
  </si>
  <si>
    <t>1830</t>
  </si>
  <si>
    <t>0569</t>
  </si>
  <si>
    <t>0187</t>
  </si>
  <si>
    <t>東和銀行</t>
  </si>
  <si>
    <t>3154</t>
  </si>
  <si>
    <t>琉球銀行</t>
  </si>
  <si>
    <t>0188</t>
  </si>
  <si>
    <t>沖縄銀行</t>
  </si>
  <si>
    <t>1319</t>
  </si>
  <si>
    <t>静岡中央銀行</t>
  </si>
  <si>
    <t>0191</t>
  </si>
  <si>
    <t>ぎふ農業協同組合</t>
  </si>
  <si>
    <t>西京信用金庫</t>
  </si>
  <si>
    <t>1022</t>
  </si>
  <si>
    <t>山武郡市農業協同組合</t>
  </si>
  <si>
    <t>6198</t>
  </si>
  <si>
    <t>0288</t>
  </si>
  <si>
    <t>ちばみどり農業協同組合</t>
  </si>
  <si>
    <t>0289</t>
  </si>
  <si>
    <t>県央愛川農業協同組合</t>
  </si>
  <si>
    <t>あいち知多農業協同組合</t>
  </si>
  <si>
    <t>三井住友信託銀行</t>
  </si>
  <si>
    <t>0591</t>
  </si>
  <si>
    <t>とうかつ中央農業協同組合</t>
  </si>
  <si>
    <t>1225</t>
  </si>
  <si>
    <t>東予信用金庫</t>
  </si>
  <si>
    <t>2315</t>
  </si>
  <si>
    <t>SMBC信託銀行</t>
  </si>
  <si>
    <t>0307</t>
  </si>
  <si>
    <t>1105</t>
  </si>
  <si>
    <t>6582</t>
  </si>
  <si>
    <t>上川中央農業協同組合</t>
  </si>
  <si>
    <t>0398</t>
  </si>
  <si>
    <t>長野県信用組合</t>
  </si>
  <si>
    <t>飛騨農業協同組合</t>
  </si>
  <si>
    <t>幡多信用金庫</t>
  </si>
  <si>
    <t>津安芸農業協同組合</t>
  </si>
  <si>
    <t>あおぞら銀行</t>
  </si>
  <si>
    <t>桐生信用金庫</t>
  </si>
  <si>
    <t>あすか信用組合</t>
  </si>
  <si>
    <t>1390</t>
  </si>
  <si>
    <t>5137</t>
  </si>
  <si>
    <t>0402</t>
  </si>
  <si>
    <t>2620</t>
  </si>
  <si>
    <t>新潟市農業協同組合</t>
  </si>
  <si>
    <t>玉島信用金庫</t>
  </si>
  <si>
    <t>0445</t>
  </si>
  <si>
    <t>1866</t>
  </si>
  <si>
    <t>3322</t>
  </si>
  <si>
    <t>下野農業協同組合</t>
  </si>
  <si>
    <t>2101</t>
  </si>
  <si>
    <t>高山信用金庫</t>
  </si>
  <si>
    <t>1021</t>
  </si>
  <si>
    <t>中国工商銀行</t>
  </si>
  <si>
    <t>富山県信用組合</t>
  </si>
  <si>
    <t>長野八ヶ岳農業協同組合</t>
  </si>
  <si>
    <t>バンク・オブ・アメリカ・エヌ・エイ</t>
  </si>
  <si>
    <t>京都信用金庫</t>
  </si>
  <si>
    <t>9353</t>
  </si>
  <si>
    <t>0413</t>
  </si>
  <si>
    <t>6456</t>
  </si>
  <si>
    <t>5199</t>
  </si>
  <si>
    <t>スタンダードチャータード銀行</t>
  </si>
  <si>
    <t>クレディ・アグリコル銀行</t>
  </si>
  <si>
    <t>0590</t>
  </si>
  <si>
    <t>埼玉岡部農業協同組合</t>
  </si>
  <si>
    <t>0424</t>
  </si>
  <si>
    <t>真岡信用組合</t>
  </si>
  <si>
    <t>2146</t>
  </si>
  <si>
    <t>兵庫南農業協同組合</t>
  </si>
  <si>
    <t>越前たけふ農業協同組合</t>
  </si>
  <si>
    <t>1473</t>
  </si>
  <si>
    <t>1982</t>
  </si>
  <si>
    <t>0425</t>
  </si>
  <si>
    <t>3795</t>
  </si>
  <si>
    <t>更別村農業協同組合</t>
  </si>
  <si>
    <t>4294</t>
  </si>
  <si>
    <t>0426</t>
  </si>
  <si>
    <t>2448</t>
  </si>
  <si>
    <t>バンコック・バンク・パブリック・カンパニー・リミテッド</t>
  </si>
  <si>
    <t>東京あおば農業協同組合</t>
  </si>
  <si>
    <t>7274</t>
  </si>
  <si>
    <t>5162</t>
  </si>
  <si>
    <t>足立成和信用金庫</t>
  </si>
  <si>
    <t>西武信用金庫</t>
  </si>
  <si>
    <t>西兵庫信用金庫</t>
  </si>
  <si>
    <t>0429</t>
  </si>
  <si>
    <t>ユナイテッド・オーバーシーズ・バンク・リミテッド（ユナイテッド・オーバーシーズ銀行）</t>
  </si>
  <si>
    <t>5159</t>
  </si>
  <si>
    <t>0443</t>
  </si>
  <si>
    <t>5097</t>
  </si>
  <si>
    <t>1120</t>
  </si>
  <si>
    <t>いるま野農業協同組合</t>
  </si>
  <si>
    <t>5932</t>
  </si>
  <si>
    <t>5037</t>
  </si>
  <si>
    <t>京葉銀行</t>
  </si>
  <si>
    <t>ソシエテ・ジェネラル銀行</t>
  </si>
  <si>
    <t>2357</t>
  </si>
  <si>
    <t>玉名農業協同組合</t>
  </si>
  <si>
    <t>2451</t>
  </si>
  <si>
    <t>1209</t>
  </si>
  <si>
    <t>インドステイト銀行</t>
  </si>
  <si>
    <t>9048</t>
  </si>
  <si>
    <t>ＳＢＪ銀行</t>
  </si>
  <si>
    <t>中國銀行（バンクオブチャイナ）</t>
  </si>
  <si>
    <t>4027</t>
  </si>
  <si>
    <t>神戸信用金庫</t>
  </si>
  <si>
    <t>上都賀農業協同組合</t>
  </si>
  <si>
    <t>0501</t>
  </si>
  <si>
    <t>渡島信用金庫</t>
  </si>
  <si>
    <t>2808</t>
  </si>
  <si>
    <t>0517</t>
  </si>
  <si>
    <t>4874</t>
  </si>
  <si>
    <t>東日本銀行</t>
  </si>
  <si>
    <t>3087</t>
  </si>
  <si>
    <t>瀧野川信用金庫</t>
  </si>
  <si>
    <t>2276</t>
  </si>
  <si>
    <t>野々市農業協同組合</t>
  </si>
  <si>
    <t>神奈川銀行</t>
  </si>
  <si>
    <t>0532</t>
  </si>
  <si>
    <t>浜中町農業協同組合</t>
  </si>
  <si>
    <t>さわやか信用金庫</t>
  </si>
  <si>
    <t>0533</t>
  </si>
  <si>
    <t>5920</t>
  </si>
  <si>
    <t>長野銀行</t>
  </si>
  <si>
    <t>かとり農業協同組合</t>
  </si>
  <si>
    <t>5243</t>
  </si>
  <si>
    <t>滋賀県民信用組合</t>
  </si>
  <si>
    <t>富山第一銀行</t>
  </si>
  <si>
    <t>みな穂農業協同組合</t>
  </si>
  <si>
    <t>里浦農業協同組合</t>
  </si>
  <si>
    <t>あいち銀行</t>
  </si>
  <si>
    <t>5272</t>
  </si>
  <si>
    <t>名古屋銀行</t>
  </si>
  <si>
    <t>0562</t>
  </si>
  <si>
    <t>4091</t>
  </si>
  <si>
    <t>福岡大城農業協同組合</t>
  </si>
  <si>
    <t>千葉信用金庫</t>
  </si>
  <si>
    <t>東京スマイル農業協同組合</t>
  </si>
  <si>
    <t>あおば農業協同組合</t>
  </si>
  <si>
    <t>2096</t>
  </si>
  <si>
    <t>8740</t>
  </si>
  <si>
    <t>関信用金庫</t>
  </si>
  <si>
    <t>0565</t>
  </si>
  <si>
    <t>島根銀行</t>
  </si>
  <si>
    <t>0566</t>
  </si>
  <si>
    <t>トマト銀行</t>
  </si>
  <si>
    <t>東京ベイ信用金庫</t>
  </si>
  <si>
    <t>0572</t>
  </si>
  <si>
    <t>2254</t>
  </si>
  <si>
    <t>徳島大正銀行</t>
  </si>
  <si>
    <t>0573</t>
  </si>
  <si>
    <t>多野藤岡農業協同組合</t>
  </si>
  <si>
    <t>甲府信用金庫</t>
  </si>
  <si>
    <t>1386</t>
  </si>
  <si>
    <t>埼玉縣信用金庫</t>
  </si>
  <si>
    <t>千葉みらい農業協同組合</t>
  </si>
  <si>
    <t>愛媛銀行</t>
  </si>
  <si>
    <t>0578</t>
  </si>
  <si>
    <t>大阪東部農業協同組合</t>
  </si>
  <si>
    <t>1344</t>
  </si>
  <si>
    <t>*******</t>
  </si>
  <si>
    <t>飯能信用金庫</t>
  </si>
  <si>
    <t>福岡中央銀行</t>
  </si>
  <si>
    <t>9450</t>
  </si>
  <si>
    <t>静岡県信用農業協同組合連合会</t>
  </si>
  <si>
    <t>熊本第一信用金庫</t>
  </si>
  <si>
    <t>宗像農業協同組合</t>
  </si>
  <si>
    <t>佐賀共栄銀行</t>
  </si>
  <si>
    <t>1503</t>
  </si>
  <si>
    <t>長崎銀行</t>
  </si>
  <si>
    <t>2548</t>
  </si>
  <si>
    <t>0587</t>
  </si>
  <si>
    <t>富士宮信用金庫</t>
  </si>
  <si>
    <t>札幌市農業協同組合</t>
  </si>
  <si>
    <t>豊和銀行</t>
  </si>
  <si>
    <t>0594</t>
  </si>
  <si>
    <t>鳥取いなば農業協同組合</t>
  </si>
  <si>
    <t>徳島県信用農業協同組合連合会</t>
  </si>
  <si>
    <t>0596</t>
  </si>
  <si>
    <t>1471</t>
  </si>
  <si>
    <t>6956</t>
  </si>
  <si>
    <t>さがえ西村山農業協同組合</t>
  </si>
  <si>
    <t>沖縄海邦銀行</t>
  </si>
  <si>
    <t>あきた北農業協同組合</t>
  </si>
  <si>
    <t>1310</t>
  </si>
  <si>
    <t>彰化商業銀行</t>
  </si>
  <si>
    <t>北石狩農業協同組合</t>
  </si>
  <si>
    <t>第一商業銀行</t>
  </si>
  <si>
    <t>佐呂間町農業協同組合</t>
  </si>
  <si>
    <t>3095</t>
  </si>
  <si>
    <t>中國信託商業銀行</t>
  </si>
  <si>
    <t>1152</t>
  </si>
  <si>
    <t>0624</t>
  </si>
  <si>
    <t>館山信用金庫</t>
  </si>
  <si>
    <t>0625</t>
  </si>
  <si>
    <t>江東信用組合</t>
  </si>
  <si>
    <t>8653</t>
  </si>
  <si>
    <t>利根沼田農業協同組合</t>
  </si>
  <si>
    <t>6113</t>
  </si>
  <si>
    <t>令和８年５月29日（消印有効）</t>
    <rPh sb="0" eb="2">
      <t>レイワ</t>
    </rPh>
    <rPh sb="3" eb="4">
      <t>ネン</t>
    </rPh>
    <rPh sb="5" eb="6">
      <t>ガツ</t>
    </rPh>
    <rPh sb="8" eb="9">
      <t>ニチ</t>
    </rPh>
    <rPh sb="10" eb="12">
      <t>ケシイン</t>
    </rPh>
    <rPh sb="12" eb="14">
      <t>ユウコウ</t>
    </rPh>
    <phoneticPr fontId="2"/>
  </si>
  <si>
    <t>9302</t>
  </si>
  <si>
    <t>北海道信用金庫</t>
  </si>
  <si>
    <t>高知県信用農業協同組合連合会</t>
  </si>
  <si>
    <t>仙台農業協同組合</t>
  </si>
  <si>
    <t>1003</t>
  </si>
  <si>
    <t>3335</t>
  </si>
  <si>
    <t>1323</t>
  </si>
  <si>
    <t>女満別町農業協同組合</t>
  </si>
  <si>
    <t>6010</t>
  </si>
  <si>
    <t>1006</t>
  </si>
  <si>
    <t>しののめ信用金庫</t>
  </si>
  <si>
    <t>苫小牧信用金庫</t>
  </si>
  <si>
    <t>1024</t>
  </si>
  <si>
    <t>豊橋商工信用組合</t>
  </si>
  <si>
    <t>結城信用金庫</t>
  </si>
  <si>
    <t>8633</t>
  </si>
  <si>
    <t>1011</t>
  </si>
  <si>
    <t>日高信用金庫</t>
  </si>
  <si>
    <t>2442</t>
  </si>
  <si>
    <t>4632</t>
  </si>
  <si>
    <t>1014</t>
  </si>
  <si>
    <t>1154</t>
  </si>
  <si>
    <t>2471</t>
  </si>
  <si>
    <t>3189</t>
  </si>
  <si>
    <t>1250</t>
  </si>
  <si>
    <t>1020</t>
  </si>
  <si>
    <t>旭川信用金庫</t>
  </si>
  <si>
    <t>留萌信用金庫</t>
  </si>
  <si>
    <t>北星信用金庫</t>
  </si>
  <si>
    <t>3455</t>
  </si>
  <si>
    <t>1026</t>
  </si>
  <si>
    <t>兵庫県医療信用組合</t>
  </si>
  <si>
    <t>津別町農業協同組合</t>
  </si>
  <si>
    <t>釧路信用金庫</t>
  </si>
  <si>
    <t>大地みらい信用金庫</t>
  </si>
  <si>
    <t>2085</t>
  </si>
  <si>
    <t>京都北都信用金庫</t>
  </si>
  <si>
    <t>網走信用金庫</t>
  </si>
  <si>
    <t>8813</t>
  </si>
  <si>
    <t>1033</t>
  </si>
  <si>
    <t>4735</t>
  </si>
  <si>
    <t>青森農業協同組合</t>
  </si>
  <si>
    <t>東奥信用金庫</t>
  </si>
  <si>
    <t>大北農業協同組合</t>
  </si>
  <si>
    <t>5883</t>
  </si>
  <si>
    <t>三ヶ日町農業協同組合</t>
  </si>
  <si>
    <t>東西しらかわ農業協同組合</t>
  </si>
  <si>
    <t>東京三協信用金庫</t>
  </si>
  <si>
    <t>8398</t>
  </si>
  <si>
    <t>大分県信用農業協同組合連合会</t>
  </si>
  <si>
    <t>4344</t>
  </si>
  <si>
    <t>鶴岡信用金庫</t>
  </si>
  <si>
    <t>1402</t>
  </si>
  <si>
    <t>1150</t>
  </si>
  <si>
    <t>大阪貯蓄信用組合</t>
  </si>
  <si>
    <t>盛岡信用金庫</t>
  </si>
  <si>
    <t>5335</t>
  </si>
  <si>
    <t>鳥取西部農業協同組合</t>
  </si>
  <si>
    <t>本渡五和農業協同組合</t>
  </si>
  <si>
    <t>宮古信用金庫</t>
  </si>
  <si>
    <t>古川農業協同組合</t>
  </si>
  <si>
    <t>瀬戸信用金庫</t>
  </si>
  <si>
    <t>みやぎ登米農業協同組合</t>
  </si>
  <si>
    <t>島根中央信用金庫</t>
  </si>
  <si>
    <t>1156</t>
  </si>
  <si>
    <t>1171</t>
  </si>
  <si>
    <t>宮城第一信用金庫</t>
  </si>
  <si>
    <t>6265</t>
  </si>
  <si>
    <t>兵庫みらい農業協同組合</t>
  </si>
  <si>
    <t>1985</t>
  </si>
  <si>
    <t>東海労働金庫</t>
  </si>
  <si>
    <t>相双五城信用組合</t>
  </si>
  <si>
    <t>1181</t>
  </si>
  <si>
    <t>会津信用金庫</t>
  </si>
  <si>
    <t>仙北信用組合</t>
  </si>
  <si>
    <t>1184</t>
  </si>
  <si>
    <t>白河信用金庫</t>
  </si>
  <si>
    <t>1993</t>
  </si>
  <si>
    <t>須賀川信用金庫</t>
  </si>
  <si>
    <t>3301</t>
  </si>
  <si>
    <t>3825</t>
  </si>
  <si>
    <t>能登わかば農業協同組合</t>
  </si>
  <si>
    <t>3710</t>
  </si>
  <si>
    <t>福井県農業協同組合</t>
  </si>
  <si>
    <t>茨木市農業協同組合</t>
  </si>
  <si>
    <t>ひまわり信用金庫</t>
  </si>
  <si>
    <t>7755</t>
  </si>
  <si>
    <t>1189</t>
  </si>
  <si>
    <t>魚津市農業協同組合</t>
  </si>
  <si>
    <t>東京信用金庫</t>
  </si>
  <si>
    <t>4677</t>
  </si>
  <si>
    <t>くまがや農業協同組合</t>
  </si>
  <si>
    <t>1204</t>
  </si>
  <si>
    <t>北群馬信用金庫</t>
  </si>
  <si>
    <t>南幌町農業協同組合</t>
  </si>
  <si>
    <t>1531</t>
  </si>
  <si>
    <t>5405</t>
  </si>
  <si>
    <t>1667</t>
  </si>
  <si>
    <t>6386</t>
  </si>
  <si>
    <t>足利小山信用金庫</t>
  </si>
  <si>
    <t>茨城県信用農業協同組合連合会</t>
  </si>
  <si>
    <t>湘南信用金庫</t>
  </si>
  <si>
    <t>栃木信用金庫</t>
  </si>
  <si>
    <t>3474</t>
  </si>
  <si>
    <t>1224</t>
  </si>
  <si>
    <t>芝信用金庫</t>
  </si>
  <si>
    <t>4296</t>
  </si>
  <si>
    <t>佐野信用金庫</t>
  </si>
  <si>
    <t>1585</t>
  </si>
  <si>
    <t>たちばな信用金庫</t>
  </si>
  <si>
    <t>あづみ農業協同組合</t>
  </si>
  <si>
    <t>7708</t>
  </si>
  <si>
    <t>かながわ信用金庫</t>
  </si>
  <si>
    <t>3278</t>
  </si>
  <si>
    <t>4993</t>
  </si>
  <si>
    <t>1910</t>
  </si>
  <si>
    <t>新井信用金庫</t>
  </si>
  <si>
    <t>3289</t>
  </si>
  <si>
    <t>水戸信用金庫</t>
  </si>
  <si>
    <t>川口信用金庫</t>
  </si>
  <si>
    <t>ゆうき青森農業協同組合</t>
  </si>
  <si>
    <t>鹿追町農業協同組合</t>
  </si>
  <si>
    <t>1505</t>
  </si>
  <si>
    <t>めぐみの農業協同組合</t>
  </si>
  <si>
    <t>青木信用金庫</t>
  </si>
  <si>
    <t>静岡県労働金庫</t>
  </si>
  <si>
    <t>9363</t>
  </si>
  <si>
    <t>1253</t>
  </si>
  <si>
    <t>1566</t>
  </si>
  <si>
    <t>6591</t>
  </si>
  <si>
    <t>1440</t>
  </si>
  <si>
    <t>2954</t>
  </si>
  <si>
    <t>あまくさ農業協同組合</t>
  </si>
  <si>
    <t>長野県信用農業協同組合連合会</t>
  </si>
  <si>
    <t>6025</t>
  </si>
  <si>
    <t>2970</t>
  </si>
  <si>
    <t>1740</t>
  </si>
  <si>
    <t>1264</t>
  </si>
  <si>
    <t>厚木市農業協同組合</t>
  </si>
  <si>
    <t>1260</t>
  </si>
  <si>
    <t>2277</t>
  </si>
  <si>
    <t>佐原信用金庫</t>
  </si>
  <si>
    <t>横浜信用金庫</t>
  </si>
  <si>
    <t>3266</t>
  </si>
  <si>
    <t>西春日井農業協同組合</t>
  </si>
  <si>
    <t>近畿労働金庫</t>
  </si>
  <si>
    <t>1286</t>
  </si>
  <si>
    <t>3855</t>
  </si>
  <si>
    <t>1901</t>
  </si>
  <si>
    <t>3026</t>
  </si>
  <si>
    <t>1758</t>
  </si>
  <si>
    <t>2803</t>
  </si>
  <si>
    <t>1289</t>
  </si>
  <si>
    <t>えちご中越農業協同組合</t>
  </si>
  <si>
    <t>中南信用金庫</t>
  </si>
  <si>
    <t>2306</t>
  </si>
  <si>
    <t>1305</t>
  </si>
  <si>
    <t>1321</t>
  </si>
  <si>
    <t>1326</t>
  </si>
  <si>
    <t>山梨みらい農業協同組合</t>
  </si>
  <si>
    <t>小松川信用金庫</t>
  </si>
  <si>
    <t>8019</t>
  </si>
  <si>
    <t>ながの農業協同組合</t>
  </si>
  <si>
    <t>昭和信用金庫</t>
  </si>
  <si>
    <t>筑前あさくら農業協同組合</t>
  </si>
  <si>
    <t>3177</t>
  </si>
  <si>
    <t>目黒信用金庫</t>
  </si>
  <si>
    <t>3016</t>
  </si>
  <si>
    <t>九州労働金庫</t>
  </si>
  <si>
    <t>世田谷目黒農業協同組合</t>
  </si>
  <si>
    <t>5260</t>
  </si>
  <si>
    <t>3112</t>
  </si>
  <si>
    <t>3188</t>
  </si>
  <si>
    <t>1348</t>
  </si>
  <si>
    <t>1752</t>
  </si>
  <si>
    <t>6697</t>
  </si>
  <si>
    <t>2165</t>
  </si>
  <si>
    <t>7353</t>
  </si>
  <si>
    <t>6612</t>
  </si>
  <si>
    <t>1358</t>
  </si>
  <si>
    <t>長岡信用金庫</t>
  </si>
  <si>
    <t>豊頃町農業協同組合</t>
  </si>
  <si>
    <t>1375</t>
  </si>
  <si>
    <t>村上信用金庫</t>
  </si>
  <si>
    <t>1532</t>
  </si>
  <si>
    <t>3338</t>
  </si>
  <si>
    <t>6606</t>
  </si>
  <si>
    <t>2820</t>
  </si>
  <si>
    <t>1380</t>
  </si>
  <si>
    <t>津軽みらい農業協同組合</t>
  </si>
  <si>
    <t>加茂信用金庫</t>
  </si>
  <si>
    <t>5284</t>
  </si>
  <si>
    <t>1385</t>
  </si>
  <si>
    <t>1955</t>
  </si>
  <si>
    <t>佐賀東信用組合</t>
  </si>
  <si>
    <t>但陽信用金庫</t>
  </si>
  <si>
    <t>8263</t>
  </si>
  <si>
    <t>山梨信用金庫</t>
  </si>
  <si>
    <t>1980</t>
  </si>
  <si>
    <t>南アルプス市農業協同組合</t>
  </si>
  <si>
    <t>1930</t>
  </si>
  <si>
    <t>松本信用金庫</t>
  </si>
  <si>
    <t>3731</t>
  </si>
  <si>
    <t>石川県信用農業協同組合連合会</t>
  </si>
  <si>
    <t>鹿児島いずみ農業協同組合</t>
  </si>
  <si>
    <t>1392</t>
  </si>
  <si>
    <t>富士信用金庫</t>
  </si>
  <si>
    <t>いなば農業協同組合</t>
  </si>
  <si>
    <t>はくさん信用金庫</t>
  </si>
  <si>
    <t>飯田信用金庫</t>
  </si>
  <si>
    <t>3348</t>
  </si>
  <si>
    <t>3172</t>
  </si>
  <si>
    <t>2365</t>
  </si>
  <si>
    <t>7164</t>
  </si>
  <si>
    <t>1401</t>
  </si>
  <si>
    <t>8667</t>
  </si>
  <si>
    <t>山口県信用農業協同組合連合会</t>
  </si>
  <si>
    <t>高岡信用金庫</t>
  </si>
  <si>
    <t>1404</t>
  </si>
  <si>
    <t>小田原第一信用組合</t>
  </si>
  <si>
    <t>5707</t>
  </si>
  <si>
    <t>1405</t>
  </si>
  <si>
    <t>にいかわ信用金庫</t>
  </si>
  <si>
    <t>氷見伏木信用金庫</t>
  </si>
  <si>
    <t>4478</t>
  </si>
  <si>
    <t>石動信用金庫</t>
  </si>
  <si>
    <t>1656</t>
  </si>
  <si>
    <t>8482</t>
  </si>
  <si>
    <t>3003</t>
  </si>
  <si>
    <t>信州諏訪農業協同組合</t>
  </si>
  <si>
    <t>大川信用金庫</t>
  </si>
  <si>
    <t>1448</t>
  </si>
  <si>
    <t>6377</t>
  </si>
  <si>
    <t>1470</t>
  </si>
  <si>
    <t>新田みどり農業協同組合</t>
  </si>
  <si>
    <t>敦賀信用金庫</t>
  </si>
  <si>
    <t>豊川信用金庫</t>
  </si>
  <si>
    <t>小浜信用金庫</t>
  </si>
  <si>
    <t>熊谷商工信用組合</t>
  </si>
  <si>
    <t>レーク伊吹農業協同組合</t>
  </si>
  <si>
    <t>2690</t>
  </si>
  <si>
    <t>1475</t>
  </si>
  <si>
    <t>6345</t>
  </si>
  <si>
    <t>越前信用金庫</t>
  </si>
  <si>
    <t>4047</t>
  </si>
  <si>
    <t>6911</t>
  </si>
  <si>
    <t>1501</t>
  </si>
  <si>
    <t>しずおか焼津信用金庫</t>
  </si>
  <si>
    <t>1502</t>
  </si>
  <si>
    <t>浜松磐田信用金庫</t>
  </si>
  <si>
    <t>1506</t>
  </si>
  <si>
    <t>8261</t>
  </si>
  <si>
    <t>九州信用漁業協同組合連合会</t>
  </si>
  <si>
    <t>2025</t>
  </si>
  <si>
    <t>3133</t>
  </si>
  <si>
    <t>3022</t>
  </si>
  <si>
    <t>島田掛川信用金庫</t>
  </si>
  <si>
    <t>5554</t>
  </si>
  <si>
    <t>1517</t>
  </si>
  <si>
    <t>遠州信用金庫</t>
  </si>
  <si>
    <t>岐阜信用金庫</t>
  </si>
  <si>
    <t>2606</t>
  </si>
  <si>
    <t>中標津町農業協同組合</t>
  </si>
  <si>
    <t>大垣西濃信用金庫</t>
  </si>
  <si>
    <t>3210</t>
  </si>
  <si>
    <t>1533</t>
  </si>
  <si>
    <t>6941</t>
  </si>
  <si>
    <t>広島市農業協同組合</t>
  </si>
  <si>
    <t>3024</t>
  </si>
  <si>
    <t>東濃信用金庫</t>
  </si>
  <si>
    <t>うご農業協同組合</t>
  </si>
  <si>
    <t>新篠津村農業協同組合</t>
  </si>
  <si>
    <t>1538</t>
  </si>
  <si>
    <t>東京中央農業協同組合</t>
  </si>
  <si>
    <t>八幡信用金庫</t>
  </si>
  <si>
    <t>5832</t>
  </si>
  <si>
    <t>備前日生信用金庫</t>
  </si>
  <si>
    <t>1550</t>
  </si>
  <si>
    <t>笠岡信用組合</t>
  </si>
  <si>
    <t>9017</t>
  </si>
  <si>
    <t>愛知信用金庫</t>
  </si>
  <si>
    <t>豊橋信用金庫</t>
  </si>
  <si>
    <t>4593</t>
  </si>
  <si>
    <t>あかぎ信用組合</t>
  </si>
  <si>
    <t>1553</t>
  </si>
  <si>
    <t>7032</t>
  </si>
  <si>
    <t>佐賀県農業協同組合</t>
  </si>
  <si>
    <t>いちい信用金庫</t>
  </si>
  <si>
    <t>東浴信用組合</t>
  </si>
  <si>
    <t>1555</t>
  </si>
  <si>
    <t>2721</t>
  </si>
  <si>
    <t>半田信用金庫</t>
  </si>
  <si>
    <t>1860</t>
  </si>
  <si>
    <t>4820</t>
  </si>
  <si>
    <t>1556</t>
  </si>
  <si>
    <t>警視庁職員信用組合</t>
  </si>
  <si>
    <t>中ノ郷信用組合</t>
  </si>
  <si>
    <t>1557</t>
  </si>
  <si>
    <t>コザ信用金庫</t>
  </si>
  <si>
    <t>金山農業協同組合</t>
  </si>
  <si>
    <t>1780</t>
  </si>
  <si>
    <t>とまこまい広域農業協同組合</t>
  </si>
  <si>
    <t>9485</t>
  </si>
  <si>
    <t>3219</t>
  </si>
  <si>
    <t>1559</t>
  </si>
  <si>
    <t>豊田信用金庫</t>
  </si>
  <si>
    <t>3046</t>
  </si>
  <si>
    <t>３　内　訳</t>
    <rPh sb="2" eb="3">
      <t>ウチ</t>
    </rPh>
    <rPh sb="4" eb="5">
      <t>ワケ</t>
    </rPh>
    <phoneticPr fontId="2"/>
  </si>
  <si>
    <t>常呂町農業協同組合</t>
  </si>
  <si>
    <t>3931</t>
  </si>
  <si>
    <t>5888</t>
  </si>
  <si>
    <t>1560</t>
  </si>
  <si>
    <t>3014</t>
  </si>
  <si>
    <t>1561</t>
  </si>
  <si>
    <t>3036</t>
  </si>
  <si>
    <t>西尾信用金庫</t>
  </si>
  <si>
    <t>1562</t>
  </si>
  <si>
    <t>中日信用金庫</t>
  </si>
  <si>
    <t>4132</t>
  </si>
  <si>
    <t>東山口信用金庫</t>
  </si>
  <si>
    <t>ながぬま農業協同組合</t>
  </si>
  <si>
    <t>2167</t>
  </si>
  <si>
    <t>北伊勢上野信用金庫</t>
  </si>
  <si>
    <t>桑名三重信用金庫</t>
  </si>
  <si>
    <t>高岡市農業協同組合</t>
  </si>
  <si>
    <t>福岡八女農業協同組合</t>
  </si>
  <si>
    <t>紀北信用金庫</t>
  </si>
  <si>
    <t>1602</t>
  </si>
  <si>
    <t>湖東信用金庫</t>
  </si>
  <si>
    <t>新潟縣信用組合</t>
  </si>
  <si>
    <t>1611</t>
  </si>
  <si>
    <t>京都中央信用金庫</t>
  </si>
  <si>
    <t>3390</t>
  </si>
  <si>
    <t>1620</t>
  </si>
  <si>
    <t>大阪厚生信用金庫</t>
  </si>
  <si>
    <t>1635</t>
  </si>
  <si>
    <t>5372</t>
  </si>
  <si>
    <t>常陸農業協同組合</t>
  </si>
  <si>
    <t>1636</t>
  </si>
  <si>
    <t>宗谷南農業協同組合</t>
  </si>
  <si>
    <t>7601</t>
  </si>
  <si>
    <t>1645</t>
  </si>
  <si>
    <t>4996</t>
  </si>
  <si>
    <t>5980</t>
  </si>
  <si>
    <t>3337</t>
  </si>
  <si>
    <t>7193</t>
  </si>
  <si>
    <t>北おおさか信用金庫</t>
  </si>
  <si>
    <t>鹿児島みらい農業協同組合</t>
  </si>
  <si>
    <t>1666</t>
  </si>
  <si>
    <t>大和信用金庫</t>
  </si>
  <si>
    <t>能美農業協同組合</t>
  </si>
  <si>
    <t>1671</t>
  </si>
  <si>
    <t>土佐くろしお農業協同組合</t>
  </si>
  <si>
    <t>新宮信用金庫</t>
  </si>
  <si>
    <t>6423</t>
  </si>
  <si>
    <t>広島県信用組合</t>
  </si>
  <si>
    <t>姫路信用金庫</t>
  </si>
  <si>
    <t>3039</t>
  </si>
  <si>
    <t>1686</t>
  </si>
  <si>
    <t>1687</t>
  </si>
  <si>
    <t>北ひびき農業協同組合</t>
  </si>
  <si>
    <t>兵庫信用金庫</t>
  </si>
  <si>
    <t>7200</t>
  </si>
  <si>
    <t>9900</t>
  </si>
  <si>
    <t>1688</t>
  </si>
  <si>
    <t>糸島農業協同組合</t>
  </si>
  <si>
    <t>5153</t>
  </si>
  <si>
    <t>1689</t>
  </si>
  <si>
    <t>6076</t>
  </si>
  <si>
    <t>日新信用金庫</t>
  </si>
  <si>
    <t>4518</t>
  </si>
  <si>
    <t>1691</t>
  </si>
  <si>
    <t>1960</t>
  </si>
  <si>
    <t>淡路信用金庫</t>
  </si>
  <si>
    <t>4523</t>
  </si>
  <si>
    <t>1756</t>
  </si>
  <si>
    <t>1692</t>
  </si>
  <si>
    <t>土佐信用組合</t>
  </si>
  <si>
    <t>但馬信用金庫</t>
  </si>
  <si>
    <t>相模原市農業協同組合</t>
  </si>
  <si>
    <t>1694</t>
  </si>
  <si>
    <t>函館商工信用組合</t>
  </si>
  <si>
    <t>たじま農業協同組合</t>
  </si>
  <si>
    <t>米子信用金庫</t>
  </si>
  <si>
    <t>1703</t>
  </si>
  <si>
    <t>倉吉信用金庫</t>
  </si>
  <si>
    <t>8941</t>
  </si>
  <si>
    <t>尾道市農業協同組合</t>
  </si>
  <si>
    <t>8857</t>
  </si>
  <si>
    <t>横浜幸銀信用組合</t>
  </si>
  <si>
    <t>1712</t>
  </si>
  <si>
    <t>2481</t>
  </si>
  <si>
    <t>1732</t>
  </si>
  <si>
    <t>2582</t>
  </si>
  <si>
    <t>4665</t>
  </si>
  <si>
    <t>1734</t>
  </si>
  <si>
    <t>中春別農業協同組合</t>
  </si>
  <si>
    <t>水島信用金庫</t>
  </si>
  <si>
    <t>3358</t>
  </si>
  <si>
    <t>備北信用金庫</t>
  </si>
  <si>
    <t>3771</t>
  </si>
  <si>
    <t>5491</t>
  </si>
  <si>
    <t>1743</t>
  </si>
  <si>
    <t>オホーツク網走農業協同組合</t>
  </si>
  <si>
    <t>広島みどり信用金庫</t>
  </si>
  <si>
    <t>3238</t>
  </si>
  <si>
    <t>陸別町農業協同組合</t>
  </si>
  <si>
    <t>常総ひかり農業協同組合</t>
  </si>
  <si>
    <t>西中国信用金庫</t>
  </si>
  <si>
    <t>1789</t>
  </si>
  <si>
    <t>8632</t>
  </si>
  <si>
    <t>3000</t>
  </si>
  <si>
    <t>広島県信用漁業協同組合連合会</t>
  </si>
  <si>
    <t>北大阪農業協同組合</t>
  </si>
  <si>
    <t>高松信用金庫</t>
  </si>
  <si>
    <t>秋田おばこ農業協同組合</t>
  </si>
  <si>
    <t>7316</t>
  </si>
  <si>
    <t>5072</t>
  </si>
  <si>
    <t>1833</t>
  </si>
  <si>
    <t>愛媛信用金庫</t>
  </si>
  <si>
    <t>3488</t>
  </si>
  <si>
    <t>1862</t>
  </si>
  <si>
    <t>美瑛町農業協同組合</t>
  </si>
  <si>
    <t>9296</t>
  </si>
  <si>
    <t>1864</t>
  </si>
  <si>
    <t>福岡県信用組合</t>
  </si>
  <si>
    <t>川之江信用金庫</t>
  </si>
  <si>
    <t>1880</t>
  </si>
  <si>
    <t>5050</t>
  </si>
  <si>
    <t>福岡信用金庫</t>
  </si>
  <si>
    <t>相馬村農業協同組合</t>
  </si>
  <si>
    <t>1903</t>
  </si>
  <si>
    <t>4608</t>
  </si>
  <si>
    <t>福岡ひびき信用金庫</t>
  </si>
  <si>
    <t>4628</t>
  </si>
  <si>
    <t>7087</t>
  </si>
  <si>
    <t>つくば市農業協同組合</t>
  </si>
  <si>
    <t>1991</t>
  </si>
  <si>
    <t>大牟田柳川信用金庫</t>
  </si>
  <si>
    <t>1909</t>
  </si>
  <si>
    <t>9251</t>
  </si>
  <si>
    <t>飯塚信用金庫</t>
  </si>
  <si>
    <t>えひめ南農業協同組合</t>
  </si>
  <si>
    <t>1917</t>
  </si>
  <si>
    <t>2190</t>
  </si>
  <si>
    <t>愛知県信用農業協同組合連合会</t>
  </si>
  <si>
    <t>佐賀信用金庫</t>
  </si>
  <si>
    <t>松任市農業協同組合</t>
  </si>
  <si>
    <t>1933</t>
  </si>
  <si>
    <t>1942</t>
  </si>
  <si>
    <t>1951</t>
  </si>
  <si>
    <t>2360</t>
  </si>
  <si>
    <t>2741</t>
  </si>
  <si>
    <t>4397</t>
  </si>
  <si>
    <t>日立市多賀農業協同組合</t>
  </si>
  <si>
    <t>1954</t>
  </si>
  <si>
    <t>1962</t>
  </si>
  <si>
    <t>4965</t>
  </si>
  <si>
    <t>8893</t>
  </si>
  <si>
    <t>3044</t>
  </si>
  <si>
    <t>大分みらい信用金庫</t>
  </si>
  <si>
    <t>日田信用金庫</t>
  </si>
  <si>
    <t>神奈川つくい農業協同組合</t>
  </si>
  <si>
    <t>宮崎第一信用金庫</t>
  </si>
  <si>
    <t>延岡信用金庫</t>
  </si>
  <si>
    <t>北央信用組合</t>
  </si>
  <si>
    <t>みちのく村山農業協同組合</t>
  </si>
  <si>
    <t>2224</t>
  </si>
  <si>
    <t>高鍋信用金庫</t>
  </si>
  <si>
    <t>1990</t>
  </si>
  <si>
    <t>鹿児島相互信用金庫</t>
  </si>
  <si>
    <t>9257</t>
  </si>
  <si>
    <t>1996</t>
  </si>
  <si>
    <t>4196</t>
  </si>
  <si>
    <t>新得町農業協同組合</t>
  </si>
  <si>
    <t>5100</t>
  </si>
  <si>
    <t>5016</t>
  </si>
  <si>
    <t>商工組合中央金庫</t>
  </si>
  <si>
    <t>さいかつ農業協同組合</t>
  </si>
  <si>
    <t>ごしょつがる農業協同組合</t>
  </si>
  <si>
    <t>札幌中央信用組合</t>
  </si>
  <si>
    <t>ウリ信用組合</t>
  </si>
  <si>
    <t>4949</t>
  </si>
  <si>
    <t>2017</t>
  </si>
  <si>
    <t>6313</t>
  </si>
  <si>
    <t>3317</t>
  </si>
  <si>
    <t>福山市農業協同組合</t>
  </si>
  <si>
    <t>あいち中央農業協同組合</t>
  </si>
  <si>
    <t>4371</t>
  </si>
  <si>
    <t>空知商工信用組合</t>
  </si>
  <si>
    <t>釧路信用組合</t>
  </si>
  <si>
    <t>釧路丹頂農業協同組合</t>
  </si>
  <si>
    <t>2062</t>
  </si>
  <si>
    <t>玉野市宇野●丁目●番●号</t>
    <rPh sb="0" eb="3">
      <t>タマノシ</t>
    </rPh>
    <rPh sb="3" eb="5">
      <t>ウノ</t>
    </rPh>
    <rPh sb="6" eb="8">
      <t>チョウメ</t>
    </rPh>
    <rPh sb="9" eb="10">
      <t>バン</t>
    </rPh>
    <rPh sb="11" eb="12">
      <t>ゴウ</t>
    </rPh>
    <phoneticPr fontId="2"/>
  </si>
  <si>
    <t>2063</t>
  </si>
  <si>
    <t>2075</t>
  </si>
  <si>
    <t>2083</t>
  </si>
  <si>
    <t>北郡信用組合</t>
  </si>
  <si>
    <t>山形中央信用組合</t>
  </si>
  <si>
    <t>2090</t>
  </si>
  <si>
    <t>いわき信用組合</t>
  </si>
  <si>
    <t>2095</t>
  </si>
  <si>
    <t>茨城みなみ農業協同組合</t>
  </si>
  <si>
    <t>ふくしま未来農業協同組合</t>
  </si>
  <si>
    <t>2143</t>
  </si>
  <si>
    <t>2447</t>
  </si>
  <si>
    <t>道北なよろ農業協同組合</t>
  </si>
  <si>
    <t>西海みずき信用組合</t>
  </si>
  <si>
    <t>2180</t>
  </si>
  <si>
    <t>房総信用組合</t>
  </si>
  <si>
    <t>2202</t>
  </si>
  <si>
    <t>8029</t>
  </si>
  <si>
    <t>全東栄信用組合</t>
  </si>
  <si>
    <t>2210</t>
  </si>
  <si>
    <t>赤城橘農業協同組合</t>
  </si>
  <si>
    <t>2229</t>
  </si>
  <si>
    <t>鵡川農業協同組合</t>
  </si>
  <si>
    <t>2231</t>
  </si>
  <si>
    <t>粕屋農業協同組合</t>
  </si>
  <si>
    <t>七島信用組合</t>
  </si>
  <si>
    <t>大東京信用組合</t>
  </si>
  <si>
    <t>第一勧業信用組合</t>
  </si>
  <si>
    <t>株式会社●●サービス　代表取締役　●●　●●</t>
    <rPh sb="0" eb="2">
      <t>カブシキ</t>
    </rPh>
    <rPh sb="2" eb="4">
      <t>カイシャ</t>
    </rPh>
    <rPh sb="11" eb="13">
      <t>ダイヒョウ</t>
    </rPh>
    <rPh sb="13" eb="16">
      <t>トリシマリヤク</t>
    </rPh>
    <phoneticPr fontId="2"/>
  </si>
  <si>
    <t>つがるにしきた農業協同組合</t>
  </si>
  <si>
    <t>3810</t>
  </si>
  <si>
    <t>東京都職員信用組合</t>
  </si>
  <si>
    <t>神奈川県歯科医師信用組合</t>
  </si>
  <si>
    <t>東京南農業協同組合</t>
  </si>
  <si>
    <t>2307</t>
  </si>
  <si>
    <t>木野農業協同組合</t>
  </si>
  <si>
    <t>信用組合横浜華銀</t>
  </si>
  <si>
    <t>3297</t>
  </si>
  <si>
    <t>3038</t>
  </si>
  <si>
    <t>能登農業協同組合</t>
  </si>
  <si>
    <t>2363</t>
  </si>
  <si>
    <t>愛媛県信用農業協同組合連合会</t>
  </si>
  <si>
    <t>新潟大栄信用組合</t>
  </si>
  <si>
    <t>糸魚川信用組合</t>
  </si>
  <si>
    <t>邑楽館林農業協同組合</t>
  </si>
  <si>
    <t>2390</t>
  </si>
  <si>
    <t>金沢中央信用組合</t>
  </si>
  <si>
    <t>2968</t>
  </si>
  <si>
    <t>信用組合愛知商銀</t>
  </si>
  <si>
    <t>名古屋青果物信用組合</t>
  </si>
  <si>
    <t>4594</t>
  </si>
  <si>
    <t>愛知県医師信用組合</t>
  </si>
  <si>
    <t>4567</t>
  </si>
  <si>
    <t>石川かほく農業協同組合</t>
  </si>
  <si>
    <t>イオ信用組合</t>
  </si>
  <si>
    <t>今金町農業協同組合</t>
  </si>
  <si>
    <t>2476</t>
  </si>
  <si>
    <t>越智今治農業協同組合</t>
  </si>
  <si>
    <t>伊賀ふるさと農業協同組合</t>
  </si>
  <si>
    <t>2505</t>
  </si>
  <si>
    <t>京滋信用組合</t>
  </si>
  <si>
    <t>中札内村農業協同組合</t>
  </si>
  <si>
    <t>2540</t>
  </si>
  <si>
    <t>大阪協栄信用組合</t>
  </si>
  <si>
    <t>6129</t>
  </si>
  <si>
    <t>近畿産業信用組合</t>
  </si>
  <si>
    <t>4463</t>
  </si>
  <si>
    <t>2605</t>
  </si>
  <si>
    <t>3058</t>
  </si>
  <si>
    <t>7909</t>
  </si>
  <si>
    <t>新みやぎ農業協同組合</t>
  </si>
  <si>
    <t>レーク滋賀農業協同組合</t>
  </si>
  <si>
    <t>2616</t>
  </si>
  <si>
    <t>4848</t>
  </si>
  <si>
    <t>島根益田信用組合</t>
  </si>
  <si>
    <t>2680</t>
  </si>
  <si>
    <t>広島市信用組合</t>
  </si>
  <si>
    <t>熊本県信用組合</t>
  </si>
  <si>
    <t>2681</t>
  </si>
  <si>
    <t>信州うえだ農業協同組合</t>
  </si>
  <si>
    <t>2684</t>
  </si>
  <si>
    <t>5921</t>
  </si>
  <si>
    <t>信用組合広島商銀</t>
  </si>
  <si>
    <t>成田市農業協同組合</t>
  </si>
  <si>
    <t>2696</t>
  </si>
  <si>
    <t>4929</t>
  </si>
  <si>
    <t>2703</t>
  </si>
  <si>
    <t>福岡市東部農業協同組合</t>
  </si>
  <si>
    <t>山口県信用組合</t>
  </si>
  <si>
    <t>香川県信用組合</t>
  </si>
  <si>
    <t>サツラク農業協同組合</t>
  </si>
  <si>
    <t>なめがたしおさい農業協同組合</t>
  </si>
  <si>
    <t>4456</t>
  </si>
  <si>
    <t>帯広市川西農業協同組合</t>
  </si>
  <si>
    <t>庄内たがわ農業協同組合</t>
  </si>
  <si>
    <t>長崎三菱信用組合</t>
  </si>
  <si>
    <t>2825</t>
  </si>
  <si>
    <t>3878</t>
  </si>
  <si>
    <t>清水農業協同組合</t>
  </si>
  <si>
    <t>福江信用組合</t>
  </si>
  <si>
    <t>5287</t>
  </si>
  <si>
    <t>2845</t>
  </si>
  <si>
    <t>宮崎県南部信用組合</t>
  </si>
  <si>
    <t>労働金庫連合会</t>
  </si>
  <si>
    <t>ふらの農業協同組合</t>
  </si>
  <si>
    <t>2951</t>
  </si>
  <si>
    <t>北オホーツク農業協同組合</t>
  </si>
  <si>
    <t>北海道労働金庫</t>
  </si>
  <si>
    <t>あいち海部農業協同組合</t>
  </si>
  <si>
    <t>秋川農業協同組合</t>
  </si>
  <si>
    <t>東北労働金庫</t>
  </si>
  <si>
    <t>足利市農業協同組合</t>
  </si>
  <si>
    <t>3265</t>
  </si>
  <si>
    <t>2966</t>
  </si>
  <si>
    <t>遠州中央農業協同組合</t>
  </si>
  <si>
    <t>2984</t>
  </si>
  <si>
    <t>山口県農業協同組合</t>
  </si>
  <si>
    <t>2987</t>
  </si>
  <si>
    <t>5070</t>
  </si>
  <si>
    <t>大分県漁業協同組合</t>
  </si>
  <si>
    <t>四国労働金庫</t>
  </si>
  <si>
    <t>2990</t>
  </si>
  <si>
    <t>2997</t>
  </si>
  <si>
    <t>3139</t>
  </si>
  <si>
    <t>農林中央金庫</t>
  </si>
  <si>
    <t>3001</t>
  </si>
  <si>
    <t>6084</t>
  </si>
  <si>
    <t>岩手県信用農業協同組合連合会</t>
  </si>
  <si>
    <t>ふかや農業協同組合</t>
  </si>
  <si>
    <t>3011</t>
  </si>
  <si>
    <t>塩野谷農業協同組合</t>
  </si>
  <si>
    <t>鹿児島きもつき農業協同組合</t>
  </si>
  <si>
    <t>埼玉県信用農業協同組合連合会</t>
  </si>
  <si>
    <t>東京都信用農業協同組合連合会</t>
  </si>
  <si>
    <t>3015</t>
  </si>
  <si>
    <t>山梨県信用農業協同組合連合会</t>
  </si>
  <si>
    <t>町田市農業協同組合</t>
  </si>
  <si>
    <t>佐賀県信用農業協同組合連合会</t>
  </si>
  <si>
    <t>3019</t>
  </si>
  <si>
    <t>3286</t>
  </si>
  <si>
    <t>3020</t>
  </si>
  <si>
    <t>岐阜県信用農業協同組合連合会</t>
  </si>
  <si>
    <t>いしのまき農業協同組合</t>
  </si>
  <si>
    <t>3023</t>
  </si>
  <si>
    <t>8692</t>
  </si>
  <si>
    <t>三重県信用農業協同組合連合会</t>
  </si>
  <si>
    <t>5462</t>
  </si>
  <si>
    <t>3164</t>
  </si>
  <si>
    <t>3025</t>
  </si>
  <si>
    <t>高槻市農業協同組合</t>
  </si>
  <si>
    <t>3030</t>
  </si>
  <si>
    <t>3034</t>
  </si>
  <si>
    <t>3035</t>
  </si>
  <si>
    <t>3037</t>
  </si>
  <si>
    <t>福岡県信用農業協同組合連合会</t>
  </si>
  <si>
    <t>鹿児島県信用農業協同組合連合会</t>
  </si>
  <si>
    <t>8664</t>
  </si>
  <si>
    <t>5943</t>
  </si>
  <si>
    <t>新函館農業協同組合</t>
  </si>
  <si>
    <t>なごや農業協同組合</t>
  </si>
  <si>
    <t>9341</t>
  </si>
  <si>
    <t>3086</t>
  </si>
  <si>
    <t>ようてい農業協同組合</t>
  </si>
  <si>
    <t>きょうわ農業協同組合</t>
  </si>
  <si>
    <t>3094</t>
  </si>
  <si>
    <t>3103</t>
  </si>
  <si>
    <t>8794</t>
  </si>
  <si>
    <t>3114</t>
  </si>
  <si>
    <t>3122</t>
  </si>
  <si>
    <t>門別町農業協同組合</t>
  </si>
  <si>
    <t>4378</t>
  </si>
  <si>
    <t>道央農業協同組合</t>
  </si>
  <si>
    <t>たきかわ農業協同組合</t>
  </si>
  <si>
    <t>3145</t>
  </si>
  <si>
    <t>いわみざわ農業協同組合</t>
  </si>
  <si>
    <t>美唄市農業協同組合</t>
  </si>
  <si>
    <t>阿寒農業協同組合</t>
  </si>
  <si>
    <t>3165</t>
  </si>
  <si>
    <t>峰延農業協同組合</t>
  </si>
  <si>
    <t>月形町農業協同組合</t>
  </si>
  <si>
    <t>そらち南農業協同組合</t>
  </si>
  <si>
    <t>夕張市農業協同組合</t>
  </si>
  <si>
    <t>大阪中河内農業協同組合</t>
  </si>
  <si>
    <t>4975</t>
  </si>
  <si>
    <t>ピンネ農業協同組合</t>
  </si>
  <si>
    <t>3306</t>
  </si>
  <si>
    <t>魚沼農業協同組合</t>
  </si>
  <si>
    <t>3223</t>
  </si>
  <si>
    <t>3225</t>
  </si>
  <si>
    <t>3244</t>
  </si>
  <si>
    <t>3248</t>
  </si>
  <si>
    <t>3257</t>
  </si>
  <si>
    <t>北宗谷農業協同組合</t>
  </si>
  <si>
    <t>東宗谷農業協同組合</t>
  </si>
  <si>
    <t>山形農業協同組合</t>
  </si>
  <si>
    <t>3269</t>
  </si>
  <si>
    <t>3270</t>
  </si>
  <si>
    <t>マインズ農業協同組合</t>
  </si>
  <si>
    <t>3271</t>
  </si>
  <si>
    <t>太田市農業協同組合</t>
  </si>
  <si>
    <t>3273</t>
  </si>
  <si>
    <t>音更町農業協同組合</t>
  </si>
  <si>
    <t>士幌町農業協同組合</t>
  </si>
  <si>
    <t>上士幌町農業協同組合</t>
  </si>
  <si>
    <t>札内農業協同組合</t>
  </si>
  <si>
    <t>3282</t>
  </si>
  <si>
    <t>十勝池田町農業協同組合</t>
  </si>
  <si>
    <t>6909</t>
  </si>
  <si>
    <t>浦幌町農業協同組合</t>
  </si>
  <si>
    <t>4013</t>
  </si>
  <si>
    <t>足寄町農業協同組合</t>
  </si>
  <si>
    <t>3290</t>
  </si>
  <si>
    <t>3303</t>
  </si>
  <si>
    <t>3305</t>
  </si>
  <si>
    <t>秋田ふるさと農業協同組合</t>
  </si>
  <si>
    <t>きたみらい農業協同組合</t>
  </si>
  <si>
    <t>新潟かがやき農業協同組合</t>
  </si>
  <si>
    <t>3330</t>
  </si>
  <si>
    <t>3326</t>
  </si>
  <si>
    <t>釧路太田農業協同組合</t>
  </si>
  <si>
    <t>標茶町農業協同組合</t>
  </si>
  <si>
    <t>摩周湖農業協同組合</t>
  </si>
  <si>
    <t>花園農業協同組合</t>
  </si>
  <si>
    <t>おいらせ農業協同組合</t>
  </si>
  <si>
    <r>
      <t>↓該当する種別を</t>
    </r>
    <r>
      <rPr>
        <b/>
        <u/>
        <sz val="11"/>
        <color rgb="FFFF0000"/>
        <rFont val="游ゴシック"/>
      </rPr>
      <t>全て</t>
    </r>
    <r>
      <rPr>
        <sz val="11"/>
        <color rgb="FF0070C0"/>
        <rFont val="游ゴシック"/>
      </rPr>
      <t>選択してください↓</t>
    </r>
    <rPh sb="1" eb="3">
      <t>ガイトウ</t>
    </rPh>
    <rPh sb="5" eb="7">
      <t>シュベツ</t>
    </rPh>
    <rPh sb="8" eb="9">
      <t>スベ</t>
    </rPh>
    <rPh sb="10" eb="12">
      <t>センタク</t>
    </rPh>
    <phoneticPr fontId="2"/>
  </si>
  <si>
    <t>標津町農業協同組合</t>
  </si>
  <si>
    <t>3349</t>
  </si>
  <si>
    <t>西東京農業協同組合</t>
  </si>
  <si>
    <t>3442</t>
  </si>
  <si>
    <t>新岩手農業協同組合</t>
  </si>
  <si>
    <t>3541</t>
  </si>
  <si>
    <t>岩手中央農業協同組合</t>
  </si>
  <si>
    <t>6919</t>
  </si>
  <si>
    <t>花巻農業協同組合</t>
  </si>
  <si>
    <t>3572</t>
  </si>
  <si>
    <t>3590</t>
  </si>
  <si>
    <t>いわて平泉農業協同組合</t>
  </si>
  <si>
    <t>3598</t>
  </si>
  <si>
    <t>大船渡市農業協同組合</t>
  </si>
  <si>
    <t>3665</t>
  </si>
  <si>
    <t>3973</t>
  </si>
  <si>
    <t>加美よつば農業協同組合</t>
  </si>
  <si>
    <t>3721</t>
  </si>
  <si>
    <t>安房農業協同組合</t>
  </si>
  <si>
    <t>6572</t>
  </si>
  <si>
    <t>さいたま農業協同組合</t>
  </si>
  <si>
    <t>3751</t>
  </si>
  <si>
    <t>　２　申請額</t>
    <rPh sb="3" eb="5">
      <t>シンセイ</t>
    </rPh>
    <rPh sb="5" eb="6">
      <t>ガク</t>
    </rPh>
    <phoneticPr fontId="2"/>
  </si>
  <si>
    <t>3762</t>
  </si>
  <si>
    <t>3764</t>
  </si>
  <si>
    <t>秋田やまもと農業協同組合</t>
  </si>
  <si>
    <t>あきた湖東農業協同組合</t>
  </si>
  <si>
    <t>富士伊豆農業協同組合</t>
  </si>
  <si>
    <t>大潟村農業協同組合</t>
  </si>
  <si>
    <t>4802</t>
  </si>
  <si>
    <t>秋田しんせい農業協同組合</t>
  </si>
  <si>
    <t>天童市農業協同組合</t>
  </si>
  <si>
    <t>4959</t>
  </si>
  <si>
    <t>3960</t>
  </si>
  <si>
    <t>東根市農業協同組合</t>
  </si>
  <si>
    <t>3989</t>
  </si>
  <si>
    <t>4036</t>
  </si>
  <si>
    <t>令和８年　　月　　日</t>
    <rPh sb="0" eb="2">
      <t>レイワ</t>
    </rPh>
    <rPh sb="3" eb="4">
      <t>ネン</t>
    </rPh>
    <rPh sb="6" eb="7">
      <t>ガツ</t>
    </rPh>
    <rPh sb="9" eb="10">
      <t>ニチ</t>
    </rPh>
    <phoneticPr fontId="2"/>
  </si>
  <si>
    <t>酒田市袖浦農業協同組合</t>
  </si>
  <si>
    <t>夢みなみ農業協同組合</t>
  </si>
  <si>
    <t>会津よつば農業協同組合</t>
  </si>
  <si>
    <t>4909</t>
  </si>
  <si>
    <t>4263</t>
  </si>
  <si>
    <t>茨城旭村農業協同組合</t>
  </si>
  <si>
    <t>つくば市谷田部農業協同組合</t>
  </si>
  <si>
    <t>4394</t>
  </si>
  <si>
    <t>埼玉ひびきの農業協同組合</t>
  </si>
  <si>
    <t>北つくば農業協同組合</t>
  </si>
  <si>
    <t>4413</t>
  </si>
  <si>
    <t>4422</t>
  </si>
  <si>
    <t>市原市農業協同組合</t>
  </si>
  <si>
    <t>4490</t>
  </si>
  <si>
    <t>4533</t>
  </si>
  <si>
    <t>4540</t>
  </si>
  <si>
    <t>4626</t>
  </si>
  <si>
    <t>佐波伊勢崎農業協同組合</t>
  </si>
  <si>
    <t>4730</t>
  </si>
  <si>
    <t>埼玉中央農業協同組合</t>
  </si>
  <si>
    <t>4792</t>
  </si>
  <si>
    <t>4823</t>
  </si>
  <si>
    <t>越谷市農業協同組合</t>
  </si>
  <si>
    <t>4859</t>
  </si>
  <si>
    <t>4864</t>
  </si>
  <si>
    <t>5087</t>
  </si>
  <si>
    <t>4876</t>
  </si>
  <si>
    <t>尾張中央農業協同組合</t>
  </si>
  <si>
    <t>4893</t>
  </si>
  <si>
    <t>いすみ農業協同組合</t>
  </si>
  <si>
    <t>東美濃農業協同組合</t>
  </si>
  <si>
    <t>4955</t>
  </si>
  <si>
    <t>4902</t>
  </si>
  <si>
    <t>4916</t>
  </si>
  <si>
    <t>7239</t>
  </si>
  <si>
    <t>市川市農業協同組合</t>
  </si>
  <si>
    <t>富里市農業協同組合</t>
  </si>
  <si>
    <t>グリーン近江農業協同組合</t>
  </si>
  <si>
    <t>5877</t>
  </si>
  <si>
    <t>5094</t>
  </si>
  <si>
    <t>5095</t>
  </si>
  <si>
    <t>セレサ川崎農業協同組合</t>
  </si>
  <si>
    <t>6990</t>
  </si>
  <si>
    <t>えひめ未来農業協同組合</t>
  </si>
  <si>
    <t>5128</t>
  </si>
  <si>
    <t>よこすか葉山農業協同組合</t>
  </si>
  <si>
    <t>湘南農業協同組合</t>
  </si>
  <si>
    <t>肝付吾平町農業協同組合</t>
  </si>
  <si>
    <t>5207</t>
  </si>
  <si>
    <t>梨北農業協同組合</t>
  </si>
  <si>
    <t>クレイン農業協同組合</t>
  </si>
  <si>
    <t>北富士農業協同組合</t>
  </si>
  <si>
    <t>みなみ信州農業協同組合</t>
  </si>
  <si>
    <t>9483</t>
  </si>
  <si>
    <t>5666</t>
  </si>
  <si>
    <t>みなみ魚沼農業協同組合</t>
  </si>
  <si>
    <t>6924</t>
  </si>
  <si>
    <t>黒部市農業協同組合</t>
  </si>
  <si>
    <t>5885</t>
  </si>
  <si>
    <t>なんと農業協同組合</t>
  </si>
  <si>
    <t>7029</t>
  </si>
  <si>
    <t>5962</t>
  </si>
  <si>
    <t>根上農業協同組合</t>
  </si>
  <si>
    <t>6430</t>
  </si>
  <si>
    <t>5997</t>
  </si>
  <si>
    <t>6012</t>
  </si>
  <si>
    <t>6024</t>
  </si>
  <si>
    <t>7213</t>
  </si>
  <si>
    <t>大阪北部農業協同組合</t>
  </si>
  <si>
    <t>みのり農業協同組合</t>
  </si>
  <si>
    <t>6363</t>
  </si>
  <si>
    <t>ハイナン農業協同組合</t>
  </si>
  <si>
    <t>6387</t>
  </si>
  <si>
    <t>6391</t>
  </si>
  <si>
    <t>6403</t>
  </si>
  <si>
    <t>とぴあ浜松農業協同組合</t>
  </si>
  <si>
    <t>6436</t>
  </si>
  <si>
    <t>8589</t>
  </si>
  <si>
    <t>緑信用農業協同組合</t>
  </si>
  <si>
    <t>あいち尾東農業協同組合</t>
  </si>
  <si>
    <t>6470</t>
  </si>
  <si>
    <t>6560</t>
  </si>
  <si>
    <t>西三河農業協同組合</t>
  </si>
  <si>
    <t>豊橋農業協同組合</t>
  </si>
  <si>
    <t>6649</t>
  </si>
  <si>
    <t>三重北農業協同組合</t>
  </si>
  <si>
    <t>9319</t>
  </si>
  <si>
    <t>みえなか農業協同組合</t>
  </si>
  <si>
    <t>伊勢農業協同組合</t>
  </si>
  <si>
    <t>6874</t>
  </si>
  <si>
    <t>滋賀蒲生町農業協同組合</t>
  </si>
  <si>
    <t>香川県農業協同組合</t>
  </si>
  <si>
    <t>東びわこ農業協同組合</t>
  </si>
  <si>
    <t>6961</t>
  </si>
  <si>
    <t>京都丹の国農業協同組合</t>
  </si>
  <si>
    <t>7092</t>
  </si>
  <si>
    <t>いずみの農業協同組合</t>
  </si>
  <si>
    <t>堺市農業協同組合</t>
  </si>
  <si>
    <t>7139</t>
  </si>
  <si>
    <t>グリーン大阪農業協同組合</t>
  </si>
  <si>
    <t>7191</t>
  </si>
  <si>
    <t>北河内農業協同組合</t>
  </si>
  <si>
    <t>あかし農業協同組合</t>
  </si>
  <si>
    <t>加古川市南農業協同組合</t>
  </si>
  <si>
    <t>兵庫西農業協同組合</t>
  </si>
  <si>
    <t>7326</t>
  </si>
  <si>
    <t>ハリマ農業協同組合</t>
  </si>
  <si>
    <t>7338</t>
  </si>
  <si>
    <t>7362</t>
  </si>
  <si>
    <t>7363</t>
  </si>
  <si>
    <t>淡路日の出農業協同組合</t>
  </si>
  <si>
    <t>あわじ島農業協同組合</t>
  </si>
  <si>
    <t>和歌山県農業協同組合</t>
  </si>
  <si>
    <t>7625</t>
  </si>
  <si>
    <t>鳥取中央農業協同組合</t>
  </si>
  <si>
    <t>7641</t>
  </si>
  <si>
    <t>岡山市農業協同組合</t>
  </si>
  <si>
    <t>7837</t>
  </si>
  <si>
    <t>晴れの国岡山農業協同組合</t>
  </si>
  <si>
    <t>ひろしま農業協同組合</t>
  </si>
  <si>
    <t>8047</t>
  </si>
  <si>
    <t>8231</t>
  </si>
  <si>
    <t>徳島市農業協同組合</t>
  </si>
  <si>
    <t>東とくしま農業協同組合</t>
  </si>
  <si>
    <t>大津松茂農業協同組合</t>
  </si>
  <si>
    <t>8332</t>
  </si>
  <si>
    <t>8389</t>
  </si>
  <si>
    <t>うま農業協同組合</t>
  </si>
  <si>
    <t>8397</t>
  </si>
  <si>
    <t>にじ農業協同組合</t>
  </si>
  <si>
    <t>8400</t>
  </si>
  <si>
    <t>今治立花農業協同組合</t>
  </si>
  <si>
    <t>8425</t>
  </si>
  <si>
    <t>松山市農業協同組合</t>
  </si>
  <si>
    <t>8457</t>
  </si>
  <si>
    <t>愛媛たいき農業協同組合</t>
  </si>
  <si>
    <t>西宇和農業協同組合</t>
  </si>
  <si>
    <t>8477</t>
  </si>
  <si>
    <t>8551</t>
  </si>
  <si>
    <t>高知市農業協同組合</t>
  </si>
  <si>
    <t>8582</t>
  </si>
  <si>
    <t>9477</t>
  </si>
  <si>
    <t>8626</t>
  </si>
  <si>
    <t>8635</t>
  </si>
  <si>
    <t>8636</t>
  </si>
  <si>
    <t>筑紫農業協同組合</t>
  </si>
  <si>
    <t>8656</t>
  </si>
  <si>
    <t>みい農業協同組合</t>
  </si>
  <si>
    <t>久留米市農業協同組合</t>
  </si>
  <si>
    <t>三潴町農業協同組合</t>
  </si>
  <si>
    <t>8668</t>
  </si>
  <si>
    <t>上益城農業協同組合</t>
  </si>
  <si>
    <t>8680</t>
  </si>
  <si>
    <t>柳川農業協同組合</t>
  </si>
  <si>
    <t>北九州農業協同組合</t>
  </si>
  <si>
    <t>直鞍農業協同組合</t>
  </si>
  <si>
    <t>8715</t>
  </si>
  <si>
    <t>8730</t>
  </si>
  <si>
    <t>8766</t>
  </si>
  <si>
    <t>唐津農業協同組合</t>
  </si>
  <si>
    <t>8771</t>
  </si>
  <si>
    <t>8829</t>
  </si>
  <si>
    <t>島原雲仙農業協同組合</t>
  </si>
  <si>
    <t>ごとう農業協同組合</t>
  </si>
  <si>
    <t>壱岐市農業協同組合</t>
  </si>
  <si>
    <t>対馬農業協同組合</t>
  </si>
  <si>
    <t>熊本市農業協同組合</t>
  </si>
  <si>
    <t>8926</t>
  </si>
  <si>
    <t>八代地域農業協同組合</t>
  </si>
  <si>
    <t>9043</t>
  </si>
  <si>
    <t>べっぷ日出農業協同組合</t>
  </si>
  <si>
    <t>大分県農業協同組合</t>
  </si>
  <si>
    <t>住　　所</t>
    <rPh sb="0" eb="1">
      <t>ジュウ</t>
    </rPh>
    <rPh sb="3" eb="4">
      <t>トコロ</t>
    </rPh>
    <phoneticPr fontId="2"/>
  </si>
  <si>
    <t>9169</t>
  </si>
  <si>
    <t>いぶすき農業協同組合</t>
  </si>
  <si>
    <t>南さつま農業協同組合</t>
  </si>
  <si>
    <t>9270</t>
  </si>
  <si>
    <t>さつま日置農業協同組合</t>
  </si>
  <si>
    <t>北さつま農業協同組合</t>
  </si>
  <si>
    <t>あいら農業協同組合</t>
  </si>
  <si>
    <t>9332</t>
  </si>
  <si>
    <t>9338</t>
  </si>
  <si>
    <t>種子屋久農業協同組合</t>
  </si>
  <si>
    <t>あまみ農業協同組合</t>
  </si>
  <si>
    <t>9375</t>
  </si>
  <si>
    <t>福島県信用漁業協同組合連合会</t>
  </si>
  <si>
    <t>9461</t>
  </si>
  <si>
    <t>東日本信用漁業協同組合連合会</t>
  </si>
  <si>
    <t>9475</t>
  </si>
  <si>
    <t>なぎさ信用漁業協同組合連合会</t>
  </si>
  <si>
    <t>9481</t>
  </si>
  <si>
    <t>9484</t>
  </si>
  <si>
    <t>山口県漁業協同組合</t>
  </si>
  <si>
    <t>徳島県信用漁業協同組合連合会</t>
  </si>
  <si>
    <t>9486</t>
  </si>
  <si>
    <t>西日本信用漁業協同組合連合会</t>
  </si>
  <si>
    <t>愛媛県信用漁業協同組合連合会</t>
  </si>
  <si>
    <t>9489</t>
  </si>
  <si>
    <t>9493</t>
  </si>
  <si>
    <t>ゆうちょ銀行</t>
  </si>
  <si>
    <t>金融機関名</t>
    <rPh sb="0" eb="2">
      <t>きんゆう</t>
    </rPh>
    <rPh sb="2" eb="5">
      <t>きかんめい</t>
    </rPh>
    <phoneticPr fontId="1" type="Hiragana"/>
  </si>
  <si>
    <t>金融機関
コード</t>
    <rPh sb="0" eb="2">
      <t>きんゆう</t>
    </rPh>
    <rPh sb="2" eb="4">
      <t>きかん</t>
    </rPh>
    <phoneticPr fontId="1" type="Hiragana"/>
  </si>
  <si>
    <t>物価高騰等対策医療機関・障害・介護サービス事業所等支援金　申請用フォーム【介護サービス事業所等用】</t>
    <rPh sb="7" eb="9">
      <t>イリョウ</t>
    </rPh>
    <rPh sb="9" eb="11">
      <t>キカン</t>
    </rPh>
    <rPh sb="12" eb="14">
      <t>ショウガイ</t>
    </rPh>
    <rPh sb="21" eb="23">
      <t>ジギョウ</t>
    </rPh>
    <rPh sb="23" eb="24">
      <t>ショ</t>
    </rPh>
    <rPh sb="24" eb="25">
      <t>トウ</t>
    </rPh>
    <rPh sb="29" eb="31">
      <t>シンセイ</t>
    </rPh>
    <rPh sb="31" eb="32">
      <t>ヨウ</t>
    </rPh>
    <phoneticPr fontId="2"/>
  </si>
  <si>
    <t>※医療機関は、医療機関番号（７桁のコード番号）を記入してください。</t>
  </si>
  <si>
    <t>　　支援金交付申請については、下記のとおり決定しましたので通知します。</t>
  </si>
  <si>
    <r>
      <t>※このシートは原則、</t>
    </r>
    <r>
      <rPr>
        <b/>
        <sz val="12"/>
        <color rgb="FFFF0000"/>
        <rFont val="ＭＳ ゴシック"/>
      </rPr>
      <t>入力不要です</t>
    </r>
    <r>
      <rPr>
        <b/>
        <sz val="12"/>
        <color auto="1"/>
        <rFont val="ＭＳ ゴシック"/>
      </rPr>
      <t>！（入力フォームに入力したデータが自動転記されます。）</t>
    </r>
    <rPh sb="7" eb="9">
      <t>ゲンソク</t>
    </rPh>
    <rPh sb="10" eb="12">
      <t>ニュウリョク</t>
    </rPh>
    <rPh sb="12" eb="14">
      <t>フヨウ</t>
    </rPh>
    <rPh sb="18" eb="20">
      <t>ニュウリョク</t>
    </rPh>
    <rPh sb="25" eb="27">
      <t>ニュウリョク</t>
    </rPh>
    <rPh sb="33" eb="35">
      <t>ジドウ</t>
    </rPh>
    <rPh sb="35" eb="37">
      <t>テンキ</t>
    </rPh>
    <phoneticPr fontId="2"/>
  </si>
  <si>
    <t>g.入所系事業所（介護老人福祉施設・介護老人保健施設）</t>
    <rPh sb="2" eb="4">
      <t>ニュウショ</t>
    </rPh>
    <rPh sb="4" eb="5">
      <t>ケイ</t>
    </rPh>
    <rPh sb="5" eb="8">
      <t>ジギョウショ</t>
    </rPh>
    <rPh sb="9" eb="11">
      <t>カイゴ</t>
    </rPh>
    <rPh sb="11" eb="13">
      <t>ロウジン</t>
    </rPh>
    <rPh sb="13" eb="15">
      <t>フクシ</t>
    </rPh>
    <rPh sb="15" eb="17">
      <t>シセツ</t>
    </rPh>
    <rPh sb="18" eb="20">
      <t>カイゴ</t>
    </rPh>
    <rPh sb="20" eb="22">
      <t>ロウジン</t>
    </rPh>
    <rPh sb="22" eb="24">
      <t>ホケン</t>
    </rPh>
    <rPh sb="24" eb="26">
      <t>シセツ</t>
    </rPh>
    <phoneticPr fontId="2"/>
  </si>
  <si>
    <r>
      <t>申請日</t>
    </r>
    <r>
      <rPr>
        <sz val="10"/>
        <color theme="1"/>
        <rFont val="游ゴシック"/>
      </rPr>
      <t>（2026/4/13～2026/5/29）</t>
    </r>
    <rPh sb="0" eb="2">
      <t>シンセイ</t>
    </rPh>
    <rPh sb="2" eb="3">
      <t>ビ</t>
    </rPh>
    <phoneticPr fontId="2"/>
  </si>
  <si>
    <t>0863－●●－●●●●</t>
  </si>
  <si>
    <t>株式会社●●サービス</t>
    <rPh sb="0" eb="2">
      <t>カブシキ</t>
    </rPh>
    <rPh sb="2" eb="4">
      <t>カイシャ</t>
    </rPh>
    <phoneticPr fontId="2"/>
  </si>
  <si>
    <t>●●　●●</t>
  </si>
  <si>
    <t>●●部●●課</t>
    <rPh sb="2" eb="3">
      <t>ブ</t>
    </rPh>
    <rPh sb="5" eb="6">
      <t>カ</t>
    </rPh>
    <phoneticPr fontId="2"/>
  </si>
  <si>
    <t>■■■＠■■■■.ne.jp</t>
  </si>
  <si>
    <t>1234567890</t>
  </si>
  <si>
    <t>デイサービス○○</t>
  </si>
  <si>
    <t>居宅介護支援事業所○○</t>
    <rPh sb="0" eb="2">
      <t>キョタク</t>
    </rPh>
    <rPh sb="2" eb="4">
      <t>カイゴ</t>
    </rPh>
    <rPh sb="4" eb="6">
      <t>シエン</t>
    </rPh>
    <rPh sb="6" eb="9">
      <t>ジギョウショ</t>
    </rPh>
    <phoneticPr fontId="2"/>
  </si>
  <si>
    <t>001</t>
  </si>
  <si>
    <t>ｶ)●●ｻｰﾋﾞｽ ﾀﾞｲﾋﾖｳﾄﾘｼﾏﾘﾔｸ ●● ●●</t>
  </si>
  <si>
    <t>［５　本件責任者及び担当者］の項目は、市役所の記入項目ではありません。</t>
    <rPh sb="3" eb="5">
      <t>ホンケン</t>
    </rPh>
    <rPh sb="5" eb="8">
      <t>セキニンシャ</t>
    </rPh>
    <rPh sb="8" eb="9">
      <t>オヨ</t>
    </rPh>
    <rPh sb="10" eb="13">
      <t>タントウシャ</t>
    </rPh>
    <rPh sb="15" eb="17">
      <t>コウモク</t>
    </rPh>
    <rPh sb="19" eb="22">
      <t>シヤクショ</t>
    </rPh>
    <rPh sb="23" eb="25">
      <t>キニュウ</t>
    </rPh>
    <rPh sb="25" eb="27">
      <t>コウモク</t>
    </rPh>
    <phoneticPr fontId="2"/>
  </si>
  <si>
    <r>
      <t>※このページは入力用ですので、印刷して</t>
    </r>
    <r>
      <rPr>
        <u/>
        <sz val="11"/>
        <color rgb="FFFF0000"/>
        <rFont val="BIZ UDPゴシック"/>
      </rPr>
      <t>提出する必要はありません</t>
    </r>
    <r>
      <rPr>
        <u/>
        <sz val="11"/>
        <color rgb="FF0070C0"/>
        <rFont val="BIZ UDPゴシック"/>
      </rPr>
      <t>。</t>
    </r>
    <rPh sb="7" eb="10">
      <t>ニュウリョクヨウ</t>
    </rPh>
    <rPh sb="15" eb="17">
      <t>インサツ</t>
    </rPh>
    <rPh sb="19" eb="21">
      <t>テイシュツ</t>
    </rPh>
    <rPh sb="23" eb="25">
      <t>ヒツヨウ</t>
    </rPh>
    <phoneticPr fontId="2"/>
  </si>
  <si>
    <r>
      <t>706-8510</t>
    </r>
    <r>
      <rPr>
        <sz val="11"/>
        <color theme="1"/>
        <rFont val="BIZ UDPゴシック"/>
      </rPr>
      <t>　岡山県玉野市宇野一丁目27－１</t>
    </r>
    <rPh sb="9" eb="12">
      <t>オカヤマケン</t>
    </rPh>
    <rPh sb="12" eb="14">
      <t>タマノ</t>
    </rPh>
    <rPh sb="14" eb="15">
      <t>シ</t>
    </rPh>
    <rPh sb="15" eb="17">
      <t>ウノ</t>
    </rPh>
    <rPh sb="17" eb="20">
      <t>イッチョウメ</t>
    </rPh>
    <phoneticPr fontId="2"/>
  </si>
  <si>
    <t>法 人 名</t>
    <rPh sb="0" eb="1">
      <t>ホウ</t>
    </rPh>
    <rPh sb="2" eb="3">
      <t>ヒト</t>
    </rPh>
    <rPh sb="4" eb="5">
      <t>メイ</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</si>
</sst>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11]ggge&quot;年&quot;m&quot;月&quot;d&quot;日&quot;;@"/>
    <numFmt numFmtId="177" formatCode="[$-411]ggge&quot;年&quot;m&quot;月&quot;d&quot;日&quot;&quot;付で申請のあった玉野市物価高騰等対策医療機関・障害・介護サービス事業所等&quot;"/>
  </numFmts>
  <fonts count="29">
    <font>
      <sz val="11"/>
      <color theme="1"/>
      <name val="游ゴシック"/>
      <family val="3"/>
      <scheme val="minor"/>
    </font>
    <font>
      <sz val="6"/>
      <color auto="1"/>
      <name val="ＭＳ Ｐゴシック"/>
      <family val="3"/>
    </font>
    <font>
      <sz val="6"/>
      <color auto="1"/>
      <name val="游ゴシック"/>
      <family val="3"/>
      <scheme val="minor"/>
    </font>
    <font>
      <sz val="16"/>
      <color theme="1"/>
      <name val="游ゴシック"/>
      <family val="3"/>
      <scheme val="minor"/>
    </font>
    <font>
      <u/>
      <sz val="11"/>
      <color rgb="FF0070C0"/>
      <name val="BIZ UDPゴシック"/>
      <family val="3"/>
    </font>
    <font>
      <sz val="11"/>
      <color rgb="FFFF0000"/>
      <name val="BIZ UDPゴシック"/>
      <family val="3"/>
    </font>
    <font>
      <sz val="11"/>
      <color rgb="FFFF0000"/>
      <name val="游ゴシック"/>
      <family val="3"/>
      <scheme val="minor"/>
    </font>
    <font>
      <b/>
      <sz val="11"/>
      <color rgb="FFFF0000"/>
      <name val="游ゴシック"/>
      <family val="3"/>
      <scheme val="minor"/>
    </font>
    <font>
      <sz val="11"/>
      <color theme="1"/>
      <name val="ＭＳ Ｐゴシック"/>
      <family val="3"/>
    </font>
    <font>
      <sz val="11"/>
      <color theme="1"/>
      <name val="BIZ UDPゴシック"/>
      <family val="3"/>
    </font>
    <font>
      <u/>
      <sz val="11"/>
      <color theme="10"/>
      <name val="游ゴシック"/>
      <family val="3"/>
      <scheme val="minor"/>
    </font>
    <font>
      <sz val="11"/>
      <color rgb="FF0070C0"/>
      <name val="游ゴシック"/>
      <family val="3"/>
      <scheme val="minor"/>
    </font>
    <font>
      <b/>
      <sz val="14"/>
      <color theme="1"/>
      <name val="游ゴシック"/>
      <family val="3"/>
      <scheme val="minor"/>
    </font>
    <font>
      <sz val="11"/>
      <color auto="1"/>
      <name val="游ゴシック"/>
      <family val="3"/>
      <scheme val="minor"/>
    </font>
    <font>
      <b/>
      <sz val="14"/>
      <color rgb="FFFF0000"/>
      <name val="游ゴシック"/>
      <family val="3"/>
      <scheme val="minor"/>
    </font>
    <font>
      <b/>
      <sz val="9"/>
      <color rgb="FFFF0000"/>
      <name val="游ゴシック"/>
      <family val="3"/>
      <scheme val="minor"/>
    </font>
    <font>
      <b/>
      <sz val="11"/>
      <color theme="1"/>
      <name val="游ゴシック"/>
      <family val="3"/>
      <scheme val="minor"/>
    </font>
    <font>
      <sz val="11"/>
      <color theme="1"/>
      <name val="游ゴシック"/>
      <family val="3"/>
      <scheme val="minor"/>
    </font>
    <font>
      <sz val="10"/>
      <color theme="1"/>
      <name val="ＭＳ ゴシック"/>
      <family val="3"/>
    </font>
    <font>
      <sz val="10"/>
      <color auto="1"/>
      <name val="ＭＳ Ｐ明朝"/>
      <family val="1"/>
    </font>
    <font>
      <sz val="11"/>
      <color theme="1"/>
      <name val="ＭＳ ゴシック"/>
      <family val="3"/>
    </font>
    <font>
      <sz val="10"/>
      <color auto="1"/>
      <name val="ＭＳ ゴシック"/>
      <family val="3"/>
    </font>
    <font>
      <sz val="9"/>
      <color auto="1"/>
      <name val="ＭＳ Ｐ明朝"/>
      <family val="1"/>
    </font>
    <font>
      <sz val="9"/>
      <color theme="1"/>
      <name val="ＭＳ ゴシック"/>
      <family val="3"/>
    </font>
    <font>
      <sz val="7"/>
      <color theme="1"/>
      <name val="ＭＳ ゴシック"/>
      <family val="3"/>
    </font>
    <font>
      <b/>
      <sz val="12"/>
      <color auto="1"/>
      <name val="ＭＳ ゴシック"/>
      <family val="3"/>
    </font>
    <font>
      <sz val="8"/>
      <color rgb="FFFF0000"/>
      <name val="ＭＳ ゴシック"/>
      <family val="3"/>
    </font>
    <font>
      <b/>
      <sz val="10"/>
      <color rgb="FFFF0000"/>
      <name val="BIZ UDPゴシック"/>
      <family val="3"/>
    </font>
    <font>
      <sz val="8"/>
      <color rgb="FFFF0000"/>
      <name val="ＭＳ Ｐ明朝"/>
      <family val="1"/>
    </font>
  </fonts>
  <fills count="5">
    <fill>
      <patternFill patternType="none"/>
    </fill>
    <fill>
      <patternFill patternType="gray125"/>
    </fill>
    <fill>
      <patternFill patternType="solid">
        <fgColor theme="0" tint="-0.35"/>
        <bgColor indexed="64"/>
      </patternFill>
    </fill>
    <fill>
      <patternFill patternType="solid">
        <fgColor theme="5" tint="0.6"/>
        <bgColor indexed="64"/>
      </patternFill>
    </fill>
    <fill>
      <patternFill patternType="solid">
        <fgColor theme="7" tint="0.8"/>
        <bgColor indexed="64"/>
      </patternFill>
    </fill>
  </fills>
  <borders count="24">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3">
    <xf numFmtId="0" fontId="0" fillId="0" borderId="0">
      <alignment vertical="center"/>
    </xf>
    <xf numFmtId="0" fontId="10" fillId="0" borderId="0" applyNumberFormat="0" applyFill="0" applyBorder="0" applyAlignment="0" applyProtection="0">
      <alignment vertical="center"/>
    </xf>
    <xf numFmtId="38" fontId="17" fillId="0" borderId="0" applyFont="0" applyFill="0" applyBorder="0" applyAlignment="0" applyProtection="0">
      <alignment vertical="center"/>
    </xf>
  </cellStyleXfs>
  <cellXfs count="188">
    <xf numFmtId="0" fontId="0" fillId="0" borderId="0" xfId="0">
      <alignment vertical="center"/>
    </xf>
    <xf numFmtId="49" fontId="0" fillId="0" borderId="0" xfId="0" applyNumberFormat="1" applyFont="1" applyAlignment="1">
      <alignment horizontal="center" vertical="center"/>
    </xf>
    <xf numFmtId="49" fontId="0" fillId="0" borderId="0" xfId="0" applyNumberFormat="1">
      <alignment vertical="center"/>
    </xf>
    <xf numFmtId="49" fontId="0" fillId="2" borderId="1" xfId="0" applyNumberFormat="1" applyFont="1" applyFill="1" applyBorder="1" applyAlignment="1">
      <alignment horizontal="center" vertical="center" wrapText="1"/>
    </xf>
    <xf numFmtId="49" fontId="0" fillId="0" borderId="1" xfId="0" applyNumberFormat="1" applyFont="1" applyBorder="1" applyAlignment="1">
      <alignment horizontal="center" vertical="center"/>
    </xf>
    <xf numFmtId="49" fontId="0" fillId="2" borderId="1" xfId="0" applyNumberFormat="1" applyFont="1" applyFill="1" applyBorder="1">
      <alignment vertical="center"/>
    </xf>
    <xf numFmtId="49" fontId="0" fillId="0" borderId="1" xfId="0" applyNumberFormat="1" applyFont="1" applyBorder="1">
      <alignment vertical="center"/>
    </xf>
    <xf numFmtId="0" fontId="3" fillId="3" borderId="0" xfId="0" applyFont="1" applyFill="1">
      <alignment vertical="center"/>
    </xf>
    <xf numFmtId="0" fontId="4" fillId="3" borderId="0" xfId="0" applyFont="1" applyFill="1">
      <alignment vertic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0" fillId="4" borderId="2" xfId="0" applyFill="1" applyBorder="1" applyAlignment="1">
      <alignment horizontal="left" vertical="top" wrapText="1"/>
    </xf>
    <xf numFmtId="0" fontId="7" fillId="0" borderId="0" xfId="0" applyFont="1" applyAlignment="1">
      <alignment horizontal="center" vertical="center"/>
    </xf>
    <xf numFmtId="0" fontId="8" fillId="0" borderId="0" xfId="0" applyFont="1">
      <alignment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shrinkToFit="1"/>
    </xf>
    <xf numFmtId="49" fontId="0" fillId="4" borderId="3" xfId="0" applyNumberFormat="1" applyFont="1" applyFill="1" applyBorder="1" applyAlignment="1" applyProtection="1">
      <alignment horizontal="left" vertical="center"/>
      <protection locked="0"/>
    </xf>
    <xf numFmtId="0" fontId="6" fillId="0" borderId="4" xfId="0" applyFont="1" applyBorder="1" applyAlignment="1">
      <alignment vertical="top"/>
    </xf>
    <xf numFmtId="0" fontId="0" fillId="0" borderId="5" xfId="0" applyBorder="1" applyAlignment="1">
      <alignment horizontal="center" vertical="center"/>
    </xf>
    <xf numFmtId="0" fontId="0" fillId="3" borderId="0" xfId="0" applyFill="1">
      <alignment vertical="center"/>
    </xf>
    <xf numFmtId="0" fontId="0" fillId="4" borderId="1" xfId="0" applyFill="1" applyBorder="1" applyAlignment="1">
      <alignment horizontal="left" vertical="top" wrapText="1"/>
    </xf>
    <xf numFmtId="0" fontId="0" fillId="0" borderId="6" xfId="0" applyBorder="1" applyAlignment="1">
      <alignment horizontal="center" vertical="center"/>
    </xf>
    <xf numFmtId="0" fontId="9" fillId="0" borderId="0" xfId="0" applyFont="1">
      <alignment vertical="center"/>
    </xf>
    <xf numFmtId="0" fontId="0" fillId="4" borderId="3" xfId="0" applyFont="1" applyFill="1" applyBorder="1" applyAlignment="1" applyProtection="1">
      <alignment horizontal="left" vertical="center"/>
      <protection locked="0"/>
    </xf>
    <xf numFmtId="0" fontId="0" fillId="4" borderId="2" xfId="0" applyFont="1" applyFill="1" applyBorder="1" applyAlignment="1" applyProtection="1">
      <alignment horizontal="left" vertical="center"/>
      <protection locked="0"/>
    </xf>
    <xf numFmtId="49" fontId="0" fillId="4" borderId="2" xfId="0" applyNumberFormat="1" applyFont="1" applyFill="1" applyBorder="1" applyAlignment="1" applyProtection="1">
      <alignment horizontal="left" vertical="center"/>
      <protection locked="0"/>
    </xf>
    <xf numFmtId="0" fontId="10" fillId="4" borderId="2" xfId="1" applyFont="1" applyFill="1" applyBorder="1" applyAlignment="1" applyProtection="1">
      <alignment horizontal="left" vertical="center"/>
      <protection locked="0"/>
    </xf>
    <xf numFmtId="0" fontId="0" fillId="4" borderId="3" xfId="0" applyFont="1" applyFill="1" applyBorder="1" applyAlignment="1" applyProtection="1">
      <alignment horizontal="left" vertical="center" wrapText="1"/>
      <protection locked="0"/>
    </xf>
    <xf numFmtId="0" fontId="0" fillId="0" borderId="2" xfId="0" applyFont="1" applyFill="1" applyBorder="1" applyAlignment="1" applyProtection="1">
      <alignment horizontal="left" vertical="center" shrinkToFit="1"/>
      <protection locked="0"/>
    </xf>
    <xf numFmtId="0" fontId="0" fillId="4" borderId="2" xfId="0" applyFont="1" applyFill="1" applyBorder="1" applyAlignment="1" applyProtection="1">
      <alignment horizontal="left" vertical="center" shrinkToFit="1"/>
      <protection locked="0"/>
    </xf>
    <xf numFmtId="0" fontId="0" fillId="4" borderId="7" xfId="0" applyFont="1" applyFill="1" applyBorder="1" applyAlignment="1" applyProtection="1">
      <alignment horizontal="left" vertical="center"/>
      <protection locked="0"/>
    </xf>
    <xf numFmtId="49" fontId="0" fillId="4" borderId="5" xfId="0" applyNumberFormat="1" applyFont="1" applyFill="1" applyBorder="1" applyAlignment="1" applyProtection="1">
      <alignment horizontal="left" vertical="center"/>
      <protection locked="0"/>
    </xf>
    <xf numFmtId="0" fontId="0" fillId="4" borderId="3" xfId="0" applyFont="1" applyFill="1" applyBorder="1" applyAlignment="1" applyProtection="1">
      <alignment horizontal="left" vertical="center" shrinkToFit="1"/>
      <protection locked="0"/>
    </xf>
    <xf numFmtId="0" fontId="0" fillId="4" borderId="1" xfId="0" applyFont="1" applyFill="1" applyBorder="1" applyAlignment="1" applyProtection="1">
      <alignment horizontal="left" vertical="center"/>
      <protection locked="0"/>
    </xf>
    <xf numFmtId="49" fontId="0" fillId="4" borderId="1" xfId="0" applyNumberFormat="1" applyFont="1" applyFill="1" applyBorder="1" applyAlignment="1" applyProtection="1">
      <alignment horizontal="left" vertical="center"/>
      <protection locked="0"/>
    </xf>
    <xf numFmtId="49" fontId="0" fillId="4" borderId="6" xfId="0" applyNumberFormat="1" applyFont="1" applyFill="1" applyBorder="1" applyAlignment="1" applyProtection="1">
      <alignment horizontal="left" vertical="center"/>
      <protection locked="0"/>
    </xf>
    <xf numFmtId="0" fontId="0" fillId="0" borderId="1" xfId="0" applyFont="1" applyFill="1" applyBorder="1" applyAlignment="1" applyProtection="1">
      <alignment horizontal="left" vertical="center" shrinkToFit="1"/>
      <protection locked="0"/>
    </xf>
    <xf numFmtId="0" fontId="0" fillId="4" borderId="1" xfId="0" applyFont="1" applyFill="1" applyBorder="1" applyAlignment="1" applyProtection="1">
      <alignment horizontal="left" vertical="center" shrinkToFit="1"/>
      <protection locked="0"/>
    </xf>
    <xf numFmtId="0" fontId="0" fillId="4" borderId="8" xfId="0" applyFont="1" applyFill="1" applyBorder="1" applyAlignment="1" applyProtection="1">
      <alignment horizontal="left" vertical="center"/>
      <protection locked="0"/>
    </xf>
    <xf numFmtId="14" fontId="0" fillId="4" borderId="2" xfId="0" applyNumberFormat="1" applyFont="1" applyFill="1" applyBorder="1" applyAlignment="1" applyProtection="1">
      <alignment horizontal="left" vertical="center"/>
      <protection locked="0"/>
    </xf>
    <xf numFmtId="0" fontId="7" fillId="0" borderId="0" xfId="0" applyFont="1" applyAlignment="1">
      <alignment vertical="center"/>
    </xf>
    <xf numFmtId="0" fontId="0" fillId="0" borderId="6" xfId="0" applyFont="1" applyFill="1" applyBorder="1" applyAlignment="1" applyProtection="1">
      <alignment horizontal="left" vertical="center" shrinkToFit="1"/>
      <protection locked="0"/>
    </xf>
    <xf numFmtId="0" fontId="0" fillId="4" borderId="6" xfId="0" applyFont="1" applyFill="1" applyBorder="1" applyAlignment="1" applyProtection="1">
      <alignment horizontal="left" vertical="center" shrinkToFit="1"/>
      <protection locked="0"/>
    </xf>
    <xf numFmtId="0" fontId="0" fillId="4" borderId="6" xfId="0" applyFill="1" applyBorder="1" applyAlignment="1">
      <alignment horizontal="left" vertical="top" wrapText="1"/>
    </xf>
    <xf numFmtId="14" fontId="0" fillId="4" borderId="1" xfId="0" applyNumberFormat="1" applyFont="1" applyFill="1" applyBorder="1" applyAlignment="1" applyProtection="1">
      <alignment horizontal="left" vertical="center"/>
      <protection locked="0"/>
    </xf>
    <xf numFmtId="0" fontId="0" fillId="0" borderId="0" xfId="0" applyFill="1" applyBorder="1" applyAlignment="1">
      <alignment vertical="center"/>
    </xf>
    <xf numFmtId="0" fontId="7" fillId="0" borderId="0" xfId="0" applyFont="1" applyBorder="1" applyAlignment="1">
      <alignment vertical="center"/>
    </xf>
    <xf numFmtId="0" fontId="0" fillId="0" borderId="9" xfId="0" applyFill="1" applyBorder="1" applyAlignment="1">
      <alignment vertical="center"/>
    </xf>
    <xf numFmtId="0" fontId="7" fillId="0" borderId="0" xfId="0" applyFont="1" applyAlignment="1">
      <alignment vertical="top" wrapText="1"/>
    </xf>
    <xf numFmtId="0" fontId="11" fillId="3" borderId="9" xfId="0" applyFont="1" applyFill="1" applyBorder="1" applyAlignment="1">
      <alignment horizontal="center" vertical="center" shrinkToFit="1"/>
    </xf>
    <xf numFmtId="0" fontId="6" fillId="0" borderId="0" xfId="0" applyFont="1" applyAlignment="1">
      <alignment vertical="center" wrapText="1"/>
    </xf>
    <xf numFmtId="0" fontId="0" fillId="0" borderId="0" xfId="0" applyAlignment="1">
      <alignment vertical="top" wrapText="1"/>
    </xf>
    <xf numFmtId="14" fontId="0" fillId="4" borderId="6" xfId="0" applyNumberFormat="1" applyFont="1" applyFill="1" applyBorder="1" applyAlignment="1" applyProtection="1">
      <alignment horizontal="left" vertical="center"/>
      <protection locked="0"/>
    </xf>
    <xf numFmtId="0" fontId="0" fillId="4" borderId="6" xfId="0" applyFont="1" applyFill="1" applyBorder="1" applyAlignment="1" applyProtection="1">
      <alignment horizontal="left" vertical="center"/>
      <protection locked="0"/>
    </xf>
    <xf numFmtId="0" fontId="6" fillId="0" borderId="10" xfId="0" applyFont="1" applyBorder="1" applyAlignment="1">
      <alignment vertical="top"/>
    </xf>
    <xf numFmtId="0" fontId="7" fillId="0" borderId="0" xfId="0" applyFont="1" applyAlignment="1">
      <alignment horizontal="left" vertical="center"/>
    </xf>
    <xf numFmtId="0" fontId="12" fillId="0" borderId="3" xfId="0" applyFont="1" applyBorder="1" applyAlignment="1">
      <alignment horizontal="center" vertical="center"/>
    </xf>
    <xf numFmtId="0" fontId="13" fillId="0" borderId="0" xfId="0" applyFont="1" applyAlignment="1">
      <alignment vertical="center"/>
    </xf>
    <xf numFmtId="38" fontId="0" fillId="0" borderId="3" xfId="0" applyNumberFormat="1" applyBorder="1" applyAlignment="1">
      <alignment horizontal="right" vertical="center" wrapText="1"/>
    </xf>
    <xf numFmtId="38" fontId="0" fillId="4" borderId="3" xfId="0" applyNumberFormat="1" applyFont="1" applyFill="1" applyBorder="1" applyAlignment="1" applyProtection="1">
      <alignment horizontal="right" vertical="center"/>
      <protection locked="0"/>
    </xf>
    <xf numFmtId="0" fontId="14" fillId="0" borderId="0" xfId="0" applyFont="1" applyAlignment="1">
      <alignment vertical="center"/>
    </xf>
    <xf numFmtId="0" fontId="0" fillId="0" borderId="0" xfId="0" applyAlignment="1">
      <alignment horizontal="left" vertical="center"/>
    </xf>
    <xf numFmtId="0" fontId="0" fillId="0" borderId="3" xfId="0" applyBorder="1" applyAlignment="1">
      <alignment horizontal="right" vertical="center" wrapText="1"/>
    </xf>
    <xf numFmtId="0" fontId="15" fillId="0" borderId="0" xfId="0" applyFont="1" applyAlignment="1">
      <alignment vertical="center"/>
    </xf>
    <xf numFmtId="0" fontId="16" fillId="0" borderId="0" xfId="0" applyFont="1" applyAlignment="1">
      <alignment horizontal="left" vertical="top" wrapText="1"/>
    </xf>
    <xf numFmtId="0" fontId="3" fillId="0" borderId="0" xfId="0" applyFont="1">
      <alignment vertical="center"/>
    </xf>
    <xf numFmtId="49" fontId="0" fillId="4" borderId="3" xfId="0" applyNumberFormat="1" applyFill="1" applyBorder="1" applyAlignment="1">
      <alignment horizontal="left" vertical="center"/>
    </xf>
    <xf numFmtId="0" fontId="0" fillId="4" borderId="3" xfId="0" applyFill="1" applyBorder="1" applyAlignment="1">
      <alignment horizontal="left" vertical="center"/>
    </xf>
    <xf numFmtId="0" fontId="0" fillId="4" borderId="2" xfId="0" applyFill="1" applyBorder="1" applyAlignment="1">
      <alignment horizontal="left" vertical="center"/>
    </xf>
    <xf numFmtId="49" fontId="0" fillId="4" borderId="2" xfId="0" applyNumberFormat="1" applyFill="1" applyBorder="1" applyAlignment="1">
      <alignment horizontal="left" vertical="center"/>
    </xf>
    <xf numFmtId="0" fontId="10" fillId="4" borderId="2" xfId="1" applyFill="1" applyBorder="1" applyAlignment="1">
      <alignment horizontal="left" vertical="center"/>
    </xf>
    <xf numFmtId="0" fontId="0" fillId="0" borderId="2" xfId="0" applyBorder="1" applyAlignment="1">
      <alignment horizontal="left" vertical="center" shrinkToFit="1"/>
    </xf>
    <xf numFmtId="0" fontId="0" fillId="4" borderId="2" xfId="0" applyFill="1" applyBorder="1" applyAlignment="1">
      <alignment horizontal="left" vertical="center" shrinkToFit="1"/>
    </xf>
    <xf numFmtId="0" fontId="0" fillId="4" borderId="7" xfId="0" applyFill="1" applyBorder="1" applyAlignment="1">
      <alignment horizontal="left" vertical="center"/>
    </xf>
    <xf numFmtId="49" fontId="0" fillId="4" borderId="5" xfId="0" applyNumberFormat="1" applyFill="1" applyBorder="1" applyAlignment="1">
      <alignment horizontal="left" vertical="center"/>
    </xf>
    <xf numFmtId="0" fontId="0" fillId="4" borderId="3" xfId="0" applyFill="1" applyBorder="1" applyAlignment="1">
      <alignment horizontal="left" vertical="center" shrinkToFit="1"/>
    </xf>
    <xf numFmtId="0" fontId="0" fillId="4" borderId="1" xfId="0" applyFill="1" applyBorder="1" applyAlignment="1">
      <alignment horizontal="left" vertical="center"/>
    </xf>
    <xf numFmtId="49" fontId="0" fillId="4" borderId="1" xfId="0" applyNumberFormat="1" applyFill="1" applyBorder="1" applyAlignment="1">
      <alignment horizontal="left" vertical="center"/>
    </xf>
    <xf numFmtId="49" fontId="0" fillId="4" borderId="6" xfId="0" applyNumberFormat="1" applyFill="1" applyBorder="1" applyAlignment="1">
      <alignment horizontal="left" vertical="center"/>
    </xf>
    <xf numFmtId="0" fontId="0" fillId="0" borderId="1" xfId="0" applyBorder="1" applyAlignment="1">
      <alignment horizontal="left" vertical="center" shrinkToFit="1"/>
    </xf>
    <xf numFmtId="0" fontId="0" fillId="4" borderId="1" xfId="0" applyFill="1" applyBorder="1" applyAlignment="1">
      <alignment horizontal="left" vertical="center" shrinkToFit="1"/>
    </xf>
    <xf numFmtId="0" fontId="0" fillId="4" borderId="8" xfId="0" applyFill="1" applyBorder="1" applyAlignment="1">
      <alignment horizontal="left" vertical="center"/>
    </xf>
    <xf numFmtId="14" fontId="0" fillId="4" borderId="2" xfId="0" applyNumberFormat="1" applyFill="1" applyBorder="1" applyAlignment="1">
      <alignment horizontal="left" vertical="center"/>
    </xf>
    <xf numFmtId="0" fontId="7" fillId="0" borderId="0" xfId="0" applyFont="1">
      <alignment vertical="center"/>
    </xf>
    <xf numFmtId="0" fontId="0" fillId="0" borderId="6" xfId="0" applyBorder="1" applyAlignment="1">
      <alignment horizontal="left" vertical="center" shrinkToFit="1"/>
    </xf>
    <xf numFmtId="0" fontId="0" fillId="4" borderId="6" xfId="0" applyFill="1" applyBorder="1" applyAlignment="1">
      <alignment horizontal="left" vertical="center" shrinkToFit="1"/>
    </xf>
    <xf numFmtId="14" fontId="0" fillId="4" borderId="1" xfId="0" applyNumberFormat="1" applyFill="1" applyBorder="1" applyAlignment="1">
      <alignment horizontal="left" vertical="center"/>
    </xf>
    <xf numFmtId="0" fontId="7" fillId="0" borderId="0" xfId="0" applyFont="1" applyBorder="1">
      <alignment vertical="center"/>
    </xf>
    <xf numFmtId="0" fontId="0" fillId="0" borderId="0" xfId="0" applyBorder="1">
      <alignment vertical="center"/>
    </xf>
    <xf numFmtId="0" fontId="0" fillId="0" borderId="9" xfId="0" applyBorder="1">
      <alignment vertical="center"/>
    </xf>
    <xf numFmtId="0" fontId="0" fillId="4" borderId="3" xfId="0" applyFill="1" applyBorder="1" applyAlignment="1">
      <alignment horizontal="left" vertical="center" wrapText="1"/>
    </xf>
    <xf numFmtId="14" fontId="0" fillId="4" borderId="6" xfId="0" applyNumberFormat="1" applyFill="1" applyBorder="1" applyAlignment="1">
      <alignment horizontal="left" vertical="center"/>
    </xf>
    <xf numFmtId="0" fontId="0" fillId="4" borderId="6" xfId="0" applyFill="1" applyBorder="1" applyAlignment="1">
      <alignment horizontal="left" vertical="center"/>
    </xf>
    <xf numFmtId="0" fontId="13" fillId="0" borderId="0" xfId="0" applyFont="1">
      <alignment vertical="center"/>
    </xf>
    <xf numFmtId="38" fontId="0" fillId="4" borderId="3" xfId="0" applyNumberFormat="1" applyFill="1" applyBorder="1" applyAlignment="1">
      <alignment horizontal="right" vertical="center"/>
    </xf>
    <xf numFmtId="0" fontId="14" fillId="0" borderId="0" xfId="0" applyFont="1">
      <alignment vertical="center"/>
    </xf>
    <xf numFmtId="0" fontId="15" fillId="0" borderId="0" xfId="0" applyFont="1">
      <alignment vertical="center"/>
    </xf>
    <xf numFmtId="0" fontId="0" fillId="0" borderId="0" xfId="0" applyAlignment="1">
      <alignment vertical="center"/>
    </xf>
    <xf numFmtId="0" fontId="0" fillId="0" borderId="0" xfId="0" applyAlignment="1">
      <alignment vertical="center" wrapText="1"/>
    </xf>
    <xf numFmtId="38" fontId="0" fillId="0" borderId="0" xfId="2" applyFont="1">
      <alignment vertical="center"/>
    </xf>
    <xf numFmtId="0" fontId="18" fillId="0" borderId="0" xfId="0" applyFont="1" applyAlignment="1">
      <alignment horizontal="left" vertical="center"/>
    </xf>
    <xf numFmtId="0" fontId="19" fillId="0" borderId="0" xfId="0" applyFont="1" applyBorder="1" applyAlignment="1">
      <alignment vertical="center"/>
    </xf>
    <xf numFmtId="0" fontId="20" fillId="0" borderId="0" xfId="0" applyFont="1" applyAlignment="1">
      <alignment horizontal="center" vertical="center"/>
    </xf>
    <xf numFmtId="0" fontId="18" fillId="0" borderId="0" xfId="0" applyFont="1" applyAlignment="1">
      <alignment horizontal="left" vertical="center" wrapText="1"/>
    </xf>
    <xf numFmtId="0" fontId="18" fillId="0" borderId="3" xfId="0" applyFont="1" applyBorder="1" applyAlignment="1">
      <alignment horizontal="center" vertical="center" shrinkToFit="1"/>
    </xf>
    <xf numFmtId="0" fontId="18" fillId="0" borderId="3" xfId="0" applyFont="1" applyBorder="1" applyAlignment="1">
      <alignment horizontal="left" vertical="center" shrinkToFit="1"/>
    </xf>
    <xf numFmtId="0" fontId="18" fillId="0" borderId="4" xfId="0" applyFont="1" applyBorder="1" applyAlignment="1">
      <alignment vertical="center" shrinkToFit="1"/>
    </xf>
    <xf numFmtId="0" fontId="21" fillId="0" borderId="0" xfId="0" applyFont="1" applyBorder="1" applyAlignment="1">
      <alignment horizontal="left" vertical="center" shrinkToFit="1"/>
    </xf>
    <xf numFmtId="0" fontId="18" fillId="0" borderId="3" xfId="0" applyFont="1" applyBorder="1" applyAlignment="1">
      <alignment vertical="center" shrinkToFit="1"/>
    </xf>
    <xf numFmtId="0" fontId="18" fillId="0" borderId="5" xfId="0" applyFont="1" applyBorder="1" applyAlignment="1">
      <alignment horizontal="left" vertical="center"/>
    </xf>
    <xf numFmtId="0" fontId="18" fillId="0" borderId="11" xfId="0" applyFont="1" applyBorder="1" applyAlignment="1">
      <alignment horizontal="left" vertical="center"/>
    </xf>
    <xf numFmtId="0" fontId="18" fillId="0" borderId="0" xfId="0" applyFont="1" applyAlignment="1">
      <alignment horizontal="right" vertical="center"/>
    </xf>
    <xf numFmtId="0" fontId="18" fillId="0" borderId="0" xfId="0" applyFont="1" applyAlignment="1">
      <alignment horizontal="center" vertical="center"/>
    </xf>
    <xf numFmtId="0" fontId="18" fillId="0" borderId="2" xfId="0" applyFont="1" applyBorder="1" applyAlignment="1">
      <alignment horizontal="center" vertical="center" shrinkToFit="1"/>
    </xf>
    <xf numFmtId="0" fontId="18" fillId="0" borderId="3" xfId="0" applyFont="1" applyBorder="1" applyAlignment="1">
      <alignment horizontal="left" vertical="center" wrapText="1" shrinkToFit="1"/>
    </xf>
    <xf numFmtId="0" fontId="22" fillId="0" borderId="0" xfId="0" applyFont="1" applyBorder="1" applyAlignment="1">
      <alignment vertical="center"/>
    </xf>
    <xf numFmtId="0" fontId="18" fillId="0" borderId="3" xfId="0" applyFont="1" applyBorder="1" applyAlignment="1">
      <alignment horizontal="center" vertical="center"/>
    </xf>
    <xf numFmtId="0" fontId="18" fillId="0" borderId="2" xfId="0" applyFont="1" applyBorder="1" applyAlignment="1">
      <alignment horizontal="center" vertical="center"/>
    </xf>
    <xf numFmtId="0" fontId="23" fillId="0" borderId="5" xfId="0" applyFont="1" applyBorder="1" applyAlignment="1">
      <alignment horizontal="left" vertical="center" shrinkToFit="1"/>
    </xf>
    <xf numFmtId="0" fontId="18" fillId="0" borderId="11" xfId="0" applyFont="1" applyBorder="1" applyAlignment="1">
      <alignment horizontal="left" vertical="center" shrinkToFit="1"/>
    </xf>
    <xf numFmtId="0" fontId="18" fillId="0" borderId="5" xfId="0" applyFont="1" applyBorder="1" applyAlignment="1">
      <alignment horizontal="left" vertical="center" shrinkToFit="1"/>
    </xf>
    <xf numFmtId="0" fontId="18" fillId="0" borderId="12" xfId="0" applyFont="1" applyBorder="1" applyAlignment="1">
      <alignment horizontal="left" vertical="center" shrinkToFit="1"/>
    </xf>
    <xf numFmtId="0" fontId="18" fillId="0" borderId="13" xfId="0" applyFont="1" applyBorder="1" applyAlignment="1">
      <alignment horizontal="left" vertical="center" shrinkToFit="1"/>
    </xf>
    <xf numFmtId="0" fontId="18" fillId="0" borderId="14" xfId="0" applyFont="1" applyBorder="1" applyAlignment="1">
      <alignment horizontal="left" vertical="center" shrinkToFit="1"/>
    </xf>
    <xf numFmtId="0" fontId="18" fillId="0" borderId="7" xfId="0" applyFont="1" applyBorder="1" applyAlignment="1">
      <alignment horizontal="left" vertical="center" shrinkToFit="1"/>
    </xf>
    <xf numFmtId="0" fontId="19" fillId="0" borderId="0" xfId="0" applyFont="1" applyBorder="1">
      <alignment vertical="center"/>
    </xf>
    <xf numFmtId="0" fontId="19" fillId="0" borderId="3" xfId="0" applyFont="1" applyBorder="1" applyAlignment="1">
      <alignment vertical="center" shrinkToFit="1"/>
    </xf>
    <xf numFmtId="0" fontId="18" fillId="0" borderId="0" xfId="0" applyFont="1" applyAlignment="1">
      <alignment horizontal="left" vertical="center" shrinkToFit="1"/>
    </xf>
    <xf numFmtId="0" fontId="18" fillId="0" borderId="1" xfId="0" applyFont="1" applyBorder="1" applyAlignment="1">
      <alignment horizontal="center" vertical="center" shrinkToFit="1"/>
    </xf>
    <xf numFmtId="0" fontId="18" fillId="0" borderId="6" xfId="0" applyFont="1" applyBorder="1" applyAlignment="1">
      <alignment horizontal="center" vertical="center"/>
    </xf>
    <xf numFmtId="0" fontId="18" fillId="0" borderId="15" xfId="0" applyFont="1" applyBorder="1" applyAlignment="1">
      <alignment horizontal="left" vertical="center" shrinkToFit="1"/>
    </xf>
    <xf numFmtId="0" fontId="18" fillId="0" borderId="16" xfId="0" applyFont="1" applyBorder="1" applyAlignment="1">
      <alignment horizontal="left" vertical="center" shrinkToFit="1"/>
    </xf>
    <xf numFmtId="0" fontId="19" fillId="0" borderId="3" xfId="0" applyFont="1" applyBorder="1" applyAlignment="1">
      <alignment vertical="center"/>
    </xf>
    <xf numFmtId="0" fontId="18" fillId="0" borderId="0" xfId="0" applyFont="1" applyAlignment="1">
      <alignment horizontal="center" vertical="top"/>
    </xf>
    <xf numFmtId="0" fontId="18" fillId="0" borderId="0" xfId="0" applyFont="1" applyAlignment="1">
      <alignment horizontal="distributed" vertical="center"/>
    </xf>
    <xf numFmtId="38" fontId="18" fillId="0" borderId="9" xfId="0" applyNumberFormat="1" applyFont="1" applyBorder="1" applyAlignment="1">
      <alignment horizontal="center" vertical="center"/>
    </xf>
    <xf numFmtId="38" fontId="18" fillId="0" borderId="0" xfId="0" applyNumberFormat="1" applyFont="1" applyAlignment="1">
      <alignment horizontal="center" vertical="center"/>
    </xf>
    <xf numFmtId="0" fontId="18" fillId="0" borderId="6" xfId="0" applyFont="1" applyBorder="1" applyAlignment="1">
      <alignment horizontal="center" vertical="center" shrinkToFit="1"/>
    </xf>
    <xf numFmtId="0" fontId="18" fillId="0" borderId="17" xfId="0" applyFont="1" applyBorder="1" applyAlignment="1">
      <alignment horizontal="left" vertical="center" shrinkToFit="1"/>
    </xf>
    <xf numFmtId="0" fontId="18" fillId="0" borderId="8" xfId="0" applyFont="1" applyBorder="1" applyAlignment="1">
      <alignment horizontal="left" vertical="center" shrinkToFit="1"/>
    </xf>
    <xf numFmtId="0" fontId="18" fillId="0" borderId="18" xfId="0" applyFont="1" applyBorder="1" applyAlignment="1">
      <alignment horizontal="left" vertical="center" shrinkToFit="1"/>
    </xf>
    <xf numFmtId="0" fontId="18" fillId="0" borderId="0" xfId="0" applyFont="1" applyAlignment="1">
      <alignment horizontal="left" vertical="top" wrapText="1"/>
    </xf>
    <xf numFmtId="0" fontId="18" fillId="0" borderId="0" xfId="0" applyFont="1" applyAlignment="1">
      <alignment horizontal="left" vertical="top" shrinkToFit="1"/>
    </xf>
    <xf numFmtId="0" fontId="18" fillId="0" borderId="9" xfId="0" applyFont="1" applyBorder="1" applyAlignment="1">
      <alignment horizontal="center" vertical="center"/>
    </xf>
    <xf numFmtId="0" fontId="24" fillId="0" borderId="2" xfId="0" applyFont="1" applyBorder="1" applyAlignment="1">
      <alignment horizontal="left" vertical="center" wrapText="1" shrinkToFit="1"/>
    </xf>
    <xf numFmtId="0" fontId="18" fillId="0" borderId="2" xfId="0" applyFont="1" applyBorder="1" applyAlignment="1">
      <alignment horizontal="left" vertical="center" shrinkToFit="1"/>
    </xf>
    <xf numFmtId="49" fontId="20" fillId="0" borderId="2" xfId="0" applyNumberFormat="1" applyFont="1" applyBorder="1" applyAlignment="1">
      <alignment horizontal="left" vertical="center"/>
    </xf>
    <xf numFmtId="0" fontId="18" fillId="0" borderId="15" xfId="0" applyFont="1" applyBorder="1" applyAlignment="1">
      <alignment vertical="center" shrinkToFit="1"/>
    </xf>
    <xf numFmtId="49" fontId="18" fillId="0" borderId="16" xfId="0" applyNumberFormat="1" applyFont="1" applyBorder="1" applyAlignment="1">
      <alignment horizontal="left" vertical="center" shrinkToFit="1"/>
    </xf>
    <xf numFmtId="0" fontId="18" fillId="0" borderId="19" xfId="0" applyNumberFormat="1" applyFont="1" applyBorder="1" applyAlignment="1">
      <alignment horizontal="left" vertical="center" shrinkToFit="1"/>
    </xf>
    <xf numFmtId="0" fontId="18" fillId="0" borderId="0" xfId="0" applyFont="1" applyAlignment="1">
      <alignment vertical="center"/>
    </xf>
    <xf numFmtId="0" fontId="24" fillId="0" borderId="1" xfId="0" applyFont="1" applyBorder="1" applyAlignment="1">
      <alignment horizontal="left" vertical="center" wrapText="1" shrinkToFit="1"/>
    </xf>
    <xf numFmtId="0" fontId="18" fillId="0" borderId="1" xfId="0" applyFont="1" applyBorder="1" applyAlignment="1">
      <alignment horizontal="left" vertical="center" shrinkToFit="1"/>
    </xf>
    <xf numFmtId="0" fontId="20" fillId="0" borderId="1" xfId="0" applyFont="1" applyBorder="1" applyAlignment="1">
      <alignment horizontal="left" vertical="center"/>
    </xf>
    <xf numFmtId="0" fontId="18" fillId="0" borderId="20" xfId="0" applyFont="1" applyBorder="1" applyAlignment="1">
      <alignment horizontal="left" vertical="center" shrinkToFit="1"/>
    </xf>
    <xf numFmtId="0" fontId="18" fillId="0" borderId="9" xfId="0" applyFont="1" applyBorder="1" applyAlignment="1">
      <alignment horizontal="left" vertical="center" shrinkToFit="1"/>
    </xf>
    <xf numFmtId="0" fontId="18" fillId="0" borderId="20" xfId="0" applyFont="1" applyBorder="1" applyAlignment="1">
      <alignment vertical="center" shrinkToFit="1"/>
    </xf>
    <xf numFmtId="49" fontId="18" fillId="0" borderId="21" xfId="0" applyNumberFormat="1" applyFont="1" applyBorder="1" applyAlignment="1">
      <alignment horizontal="left" vertical="center" shrinkToFit="1"/>
    </xf>
    <xf numFmtId="0" fontId="18" fillId="0" borderId="22" xfId="0" applyNumberFormat="1" applyFont="1" applyBorder="1" applyAlignment="1">
      <alignment horizontal="left" vertical="center" shrinkToFit="1"/>
    </xf>
    <xf numFmtId="176" fontId="18" fillId="0" borderId="0" xfId="0" applyNumberFormat="1" applyFont="1" applyAlignment="1">
      <alignment horizontal="right" vertical="center"/>
    </xf>
    <xf numFmtId="0" fontId="24" fillId="0" borderId="6" xfId="0" applyFont="1" applyBorder="1" applyAlignment="1">
      <alignment horizontal="left" vertical="center" wrapText="1" shrinkToFit="1"/>
    </xf>
    <xf numFmtId="0" fontId="18" fillId="0" borderId="6" xfId="0" applyFont="1" applyBorder="1" applyAlignment="1">
      <alignment horizontal="left" vertical="center" shrinkToFit="1"/>
    </xf>
    <xf numFmtId="0" fontId="20" fillId="0" borderId="6" xfId="0" applyFont="1" applyBorder="1" applyAlignment="1">
      <alignment horizontal="left" vertical="center"/>
    </xf>
    <xf numFmtId="38" fontId="18" fillId="0" borderId="3" xfId="0" applyNumberFormat="1" applyFont="1" applyBorder="1" applyAlignment="1">
      <alignment horizontal="right" vertical="center" wrapText="1"/>
    </xf>
    <xf numFmtId="0" fontId="18" fillId="0" borderId="14" xfId="0" applyFont="1" applyBorder="1" applyAlignment="1">
      <alignment vertical="center"/>
    </xf>
    <xf numFmtId="0" fontId="18" fillId="0" borderId="14" xfId="0" applyFont="1" applyBorder="1" applyAlignment="1">
      <alignment horizontal="left" vertical="center"/>
    </xf>
    <xf numFmtId="0" fontId="18" fillId="0" borderId="7" xfId="0" applyFont="1" applyBorder="1" applyAlignment="1">
      <alignment horizontal="left" vertical="center"/>
    </xf>
    <xf numFmtId="0" fontId="18" fillId="0" borderId="17" xfId="0" applyFont="1" applyBorder="1" applyAlignment="1">
      <alignment vertical="center" shrinkToFit="1"/>
    </xf>
    <xf numFmtId="49" fontId="18" fillId="0" borderId="18" xfId="0" applyNumberFormat="1" applyFont="1" applyBorder="1" applyAlignment="1">
      <alignment horizontal="left" vertical="center" shrinkToFit="1"/>
    </xf>
    <xf numFmtId="0" fontId="18" fillId="0" borderId="23" xfId="0" applyNumberFormat="1" applyFont="1" applyBorder="1" applyAlignment="1">
      <alignment horizontal="left" vertical="center" shrinkToFit="1"/>
    </xf>
    <xf numFmtId="0" fontId="25" fillId="0" borderId="0" xfId="0" applyFont="1" applyBorder="1" applyAlignment="1">
      <alignment horizontal="center" vertical="center" textRotation="255"/>
    </xf>
    <xf numFmtId="0" fontId="26" fillId="0" borderId="0" xfId="0" applyFont="1" applyAlignment="1">
      <alignment horizontal="left" vertical="center"/>
    </xf>
    <xf numFmtId="0" fontId="27" fillId="0" borderId="0" xfId="0" applyFont="1" applyAlignment="1">
      <alignment horizontal="left" vertical="center"/>
    </xf>
    <xf numFmtId="0" fontId="28" fillId="0" borderId="0" xfId="0" applyFont="1" applyBorder="1" applyAlignment="1">
      <alignment vertical="center"/>
    </xf>
    <xf numFmtId="0" fontId="20" fillId="0" borderId="0" xfId="0" applyFont="1" applyAlignment="1">
      <alignment horizontal="center" vertical="center" shrinkToFit="1"/>
    </xf>
    <xf numFmtId="177" fontId="18" fillId="0" borderId="0" xfId="0" applyNumberFormat="1" applyFont="1" applyBorder="1" applyAlignment="1">
      <alignment horizontal="center" vertical="center"/>
    </xf>
    <xf numFmtId="0" fontId="18" fillId="0" borderId="0" xfId="0" quotePrefix="1" applyFont="1" applyAlignment="1">
      <alignment horizontal="right" vertical="center"/>
    </xf>
    <xf numFmtId="0" fontId="18" fillId="0" borderId="0" xfId="0" applyFont="1" applyAlignment="1">
      <alignment horizontal="right" vertical="center" shrinkToFit="1"/>
    </xf>
    <xf numFmtId="38" fontId="18" fillId="0" borderId="0" xfId="2" applyFont="1" applyAlignment="1">
      <alignment horizontal="center" vertical="center" shrinkToFit="1"/>
    </xf>
    <xf numFmtId="0" fontId="18" fillId="0" borderId="0" xfId="0" applyFont="1" applyAlignment="1">
      <alignment vertical="top"/>
    </xf>
    <xf numFmtId="0" fontId="18" fillId="0" borderId="0" xfId="0" applyFont="1" applyAlignment="1">
      <alignment vertical="center" shrinkToFit="1"/>
    </xf>
    <xf numFmtId="176" fontId="18" fillId="0" borderId="0" xfId="0" applyNumberFormat="1" applyFont="1" applyAlignment="1">
      <alignment horizontal="distributed" vertical="center"/>
    </xf>
    <xf numFmtId="0" fontId="18" fillId="0" borderId="0" xfId="0" applyFont="1" applyAlignment="1">
      <alignment horizontal="center" vertical="center" shrinkToFit="1"/>
    </xf>
    <xf numFmtId="176" fontId="18" fillId="0" borderId="0" xfId="0" applyNumberFormat="1" applyFont="1" applyAlignment="1">
      <alignment vertical="center"/>
    </xf>
    <xf numFmtId="176" fontId="18" fillId="0" borderId="0" xfId="0" applyNumberFormat="1" applyFont="1" applyBorder="1" applyAlignment="1">
      <alignment horizontal="distributed" vertical="center"/>
    </xf>
    <xf numFmtId="0" fontId="18" fillId="0" borderId="0" xfId="0" applyFont="1" applyBorder="1" applyAlignment="1">
      <alignment horizontal="distributed" vertical="center"/>
    </xf>
    <xf numFmtId="49" fontId="18" fillId="0" borderId="0" xfId="0" applyNumberFormat="1" applyFont="1" applyAlignment="1">
      <alignment horizontal="left" vertical="center"/>
    </xf>
  </cellXfs>
  <cellStyles count="3">
    <cellStyle name="標準" xfId="0" builtinId="0"/>
    <cellStyle name="ハイパーリンク" xfId="1" builtinId="8"/>
    <cellStyle name="桁区切り" xfId="2"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17</xdr:col>
      <xdr:colOff>626745</xdr:colOff>
      <xdr:row>0</xdr:row>
      <xdr:rowOff>238760</xdr:rowOff>
    </xdr:from>
    <xdr:to xmlns:xdr="http://schemas.openxmlformats.org/drawingml/2006/spreadsheetDrawing">
      <xdr:col>25</xdr:col>
      <xdr:colOff>177800</xdr:colOff>
      <xdr:row>7</xdr:row>
      <xdr:rowOff>201930</xdr:rowOff>
    </xdr:to>
    <xdr:sp macro="" textlink="">
      <xdr:nvSpPr>
        <xdr:cNvPr id="4" name="テキスト 6"/>
        <xdr:cNvSpPr txBox="1"/>
      </xdr:nvSpPr>
      <xdr:spPr>
        <a:xfrm>
          <a:off x="12685395" y="238760"/>
          <a:ext cx="5037455" cy="7632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2800">
              <a:solidFill>
                <a:srgbClr val="FF0000"/>
              </a:solidFill>
            </a:rPr>
            <a:t>▼入力例▼</a:t>
          </a:r>
          <a:endParaRPr kumimoji="1" lang="ja-JP" altLang="en-US" sz="2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0" tint="-0.14000000000000001"/>
  </sheetPr>
  <dimension ref="A1:B1066"/>
  <sheetViews>
    <sheetView showGridLines="0" workbookViewId="0">
      <pane ySplit="1" topLeftCell="A2" activePane="bottomLeft" state="frozen"/>
      <selection pane="bottomLeft"/>
    </sheetView>
  </sheetViews>
  <sheetFormatPr defaultRowHeight="18.75"/>
  <cols>
    <col min="1" max="1" width="10.375" style="1" customWidth="1"/>
    <col min="2" max="2" width="28.375" style="2" customWidth="1"/>
    <col min="3" max="16384" width="9" style="2" customWidth="1"/>
  </cols>
  <sheetData>
    <row r="1" spans="1:2" ht="37.5">
      <c r="A1" s="3" t="s">
        <v>2255</v>
      </c>
      <c r="B1" s="5" t="s">
        <v>2254</v>
      </c>
    </row>
    <row r="2" spans="1:2">
      <c r="A2" s="4" t="s">
        <v>861</v>
      </c>
      <c r="B2" s="6" t="s">
        <v>862</v>
      </c>
    </row>
    <row r="3" spans="1:2">
      <c r="A3" s="4" t="s">
        <v>735</v>
      </c>
      <c r="B3" s="6" t="s">
        <v>75</v>
      </c>
    </row>
    <row r="4" spans="1:2">
      <c r="A4" s="4" t="s">
        <v>865</v>
      </c>
      <c r="B4" s="6" t="s">
        <v>579</v>
      </c>
    </row>
    <row r="5" spans="1:2">
      <c r="A5" s="4" t="s">
        <v>866</v>
      </c>
      <c r="B5" s="6" t="s">
        <v>169</v>
      </c>
    </row>
    <row r="6" spans="1:2">
      <c r="A6" s="4" t="s">
        <v>871</v>
      </c>
      <c r="B6" s="6" t="s">
        <v>748</v>
      </c>
    </row>
    <row r="7" spans="1:2">
      <c r="A7" s="4" t="s">
        <v>486</v>
      </c>
      <c r="B7" s="6" t="s">
        <v>497</v>
      </c>
    </row>
    <row r="8" spans="1:2">
      <c r="A8" s="4" t="s">
        <v>217</v>
      </c>
      <c r="B8" s="6" t="s">
        <v>558</v>
      </c>
    </row>
    <row r="9" spans="1:2">
      <c r="A9" s="4" t="s">
        <v>686</v>
      </c>
      <c r="B9" s="6" t="s">
        <v>849</v>
      </c>
    </row>
    <row r="10" spans="1:2">
      <c r="A10" s="4" t="s">
        <v>192</v>
      </c>
      <c r="B10" s="6" t="s">
        <v>883</v>
      </c>
    </row>
    <row r="11" spans="1:2">
      <c r="A11" s="4" t="s">
        <v>801</v>
      </c>
      <c r="B11" s="6" t="s">
        <v>885</v>
      </c>
    </row>
    <row r="12" spans="1:2">
      <c r="A12" s="4" t="s">
        <v>111</v>
      </c>
      <c r="B12" s="6" t="s">
        <v>638</v>
      </c>
    </row>
    <row r="13" spans="1:2">
      <c r="A13" s="4" t="s">
        <v>608</v>
      </c>
      <c r="B13" s="6" t="s">
        <v>266</v>
      </c>
    </row>
    <row r="14" spans="1:2">
      <c r="A14" s="4" t="s">
        <v>149</v>
      </c>
      <c r="B14" s="6" t="s">
        <v>891</v>
      </c>
    </row>
    <row r="15" spans="1:2">
      <c r="A15" s="4" t="s">
        <v>292</v>
      </c>
      <c r="B15" s="6" t="s">
        <v>698</v>
      </c>
    </row>
    <row r="16" spans="1:2">
      <c r="A16" s="4" t="s">
        <v>161</v>
      </c>
      <c r="B16" s="6" t="s">
        <v>580</v>
      </c>
    </row>
    <row r="17" spans="1:2">
      <c r="A17" s="4" t="s">
        <v>280</v>
      </c>
      <c r="B17" s="6" t="s">
        <v>265</v>
      </c>
    </row>
    <row r="18" spans="1:2">
      <c r="A18" s="4" t="s">
        <v>299</v>
      </c>
      <c r="B18" s="6" t="s">
        <v>584</v>
      </c>
    </row>
    <row r="19" spans="1:2">
      <c r="A19" s="4" t="s">
        <v>873</v>
      </c>
      <c r="B19" s="6" t="s">
        <v>51</v>
      </c>
    </row>
    <row r="20" spans="1:2">
      <c r="A20" s="4" t="s">
        <v>908</v>
      </c>
      <c r="B20" s="6" t="s">
        <v>269</v>
      </c>
    </row>
    <row r="21" spans="1:2">
      <c r="A21" s="4" t="s">
        <v>82</v>
      </c>
      <c r="B21" s="6" t="s">
        <v>913</v>
      </c>
    </row>
    <row r="22" spans="1:2">
      <c r="A22" s="4" t="s">
        <v>716</v>
      </c>
      <c r="B22" s="6" t="s">
        <v>916</v>
      </c>
    </row>
    <row r="23" spans="1:2">
      <c r="A23" s="4" t="s">
        <v>922</v>
      </c>
      <c r="B23" s="6" t="s">
        <v>150</v>
      </c>
    </row>
    <row r="24" spans="1:2">
      <c r="A24" s="4" t="s">
        <v>721</v>
      </c>
      <c r="B24" s="6" t="s">
        <v>931</v>
      </c>
    </row>
    <row r="25" spans="1:2">
      <c r="A25" s="4" t="s">
        <v>135</v>
      </c>
      <c r="B25" s="6" t="s">
        <v>123</v>
      </c>
    </row>
    <row r="26" spans="1:2">
      <c r="A26" s="4" t="s">
        <v>220</v>
      </c>
      <c r="B26" s="6" t="s">
        <v>940</v>
      </c>
    </row>
    <row r="27" spans="1:2">
      <c r="A27" s="4" t="s">
        <v>361</v>
      </c>
      <c r="B27" s="6" t="s">
        <v>941</v>
      </c>
    </row>
    <row r="28" spans="1:2">
      <c r="A28" s="4" t="s">
        <v>712</v>
      </c>
      <c r="B28" s="6" t="s">
        <v>943</v>
      </c>
    </row>
    <row r="29" spans="1:2">
      <c r="A29" s="4" t="s">
        <v>212</v>
      </c>
      <c r="B29" s="6" t="s">
        <v>697</v>
      </c>
    </row>
    <row r="30" spans="1:2">
      <c r="A30" s="4" t="s">
        <v>189</v>
      </c>
      <c r="B30" s="6" t="s">
        <v>59</v>
      </c>
    </row>
    <row r="31" spans="1:2">
      <c r="A31" s="4" t="s">
        <v>454</v>
      </c>
      <c r="B31" s="6" t="s">
        <v>949</v>
      </c>
    </row>
    <row r="32" spans="1:2">
      <c r="A32" s="4" t="s">
        <v>516</v>
      </c>
      <c r="B32" s="6" t="s">
        <v>952</v>
      </c>
    </row>
    <row r="33" spans="1:2">
      <c r="A33" s="4" t="s">
        <v>631</v>
      </c>
      <c r="B33" s="6" t="s">
        <v>534</v>
      </c>
    </row>
    <row r="34" spans="1:2">
      <c r="A34" s="4" t="s">
        <v>956</v>
      </c>
      <c r="B34" s="6" t="s">
        <v>960</v>
      </c>
    </row>
    <row r="35" spans="1:2">
      <c r="A35" s="4" t="s">
        <v>896</v>
      </c>
      <c r="B35" s="6" t="s">
        <v>463</v>
      </c>
    </row>
    <row r="36" spans="1:2">
      <c r="A36" s="4" t="s">
        <v>973</v>
      </c>
      <c r="B36" s="6" t="s">
        <v>419</v>
      </c>
    </row>
    <row r="37" spans="1:2">
      <c r="A37" s="4" t="s">
        <v>900</v>
      </c>
      <c r="B37" s="6" t="s">
        <v>514</v>
      </c>
    </row>
    <row r="38" spans="1:2">
      <c r="A38" s="4" t="s">
        <v>229</v>
      </c>
      <c r="B38" s="6" t="s">
        <v>581</v>
      </c>
    </row>
    <row r="39" spans="1:2">
      <c r="A39" s="4" t="s">
        <v>977</v>
      </c>
      <c r="B39" s="6" t="s">
        <v>731</v>
      </c>
    </row>
    <row r="40" spans="1:2">
      <c r="A40" s="4" t="s">
        <v>782</v>
      </c>
      <c r="B40" s="6" t="s">
        <v>986</v>
      </c>
    </row>
    <row r="41" spans="1:2">
      <c r="A41" s="4" t="s">
        <v>436</v>
      </c>
      <c r="B41" s="6" t="s">
        <v>992</v>
      </c>
    </row>
    <row r="42" spans="1:2">
      <c r="A42" s="4" t="s">
        <v>488</v>
      </c>
      <c r="B42" s="6" t="s">
        <v>432</v>
      </c>
    </row>
    <row r="43" spans="1:2">
      <c r="A43" s="4" t="s">
        <v>374</v>
      </c>
      <c r="B43" s="6" t="s">
        <v>903</v>
      </c>
    </row>
    <row r="44" spans="1:2">
      <c r="A44" s="4" t="s">
        <v>346</v>
      </c>
      <c r="B44" s="6" t="s">
        <v>777</v>
      </c>
    </row>
    <row r="45" spans="1:2">
      <c r="A45" s="4" t="s">
        <v>498</v>
      </c>
      <c r="B45" s="6" t="s">
        <v>188</v>
      </c>
    </row>
    <row r="46" spans="1:2">
      <c r="A46" s="4" t="s">
        <v>717</v>
      </c>
      <c r="B46" s="6" t="s">
        <v>704</v>
      </c>
    </row>
    <row r="47" spans="1:2">
      <c r="A47" s="4" t="s">
        <v>805</v>
      </c>
      <c r="B47" s="6" t="s">
        <v>902</v>
      </c>
    </row>
    <row r="48" spans="1:2">
      <c r="A48" s="4" t="s">
        <v>451</v>
      </c>
      <c r="B48" s="6" t="s">
        <v>1018</v>
      </c>
    </row>
    <row r="49" spans="1:2">
      <c r="A49" s="4" t="s">
        <v>858</v>
      </c>
      <c r="B49" s="6" t="s">
        <v>502</v>
      </c>
    </row>
    <row r="50" spans="1:2">
      <c r="A50" s="4" t="s">
        <v>1017</v>
      </c>
      <c r="B50" s="6" t="s">
        <v>29</v>
      </c>
    </row>
    <row r="51" spans="1:2">
      <c r="A51" s="4" t="s">
        <v>844</v>
      </c>
      <c r="B51" s="6" t="s">
        <v>1030</v>
      </c>
    </row>
    <row r="52" spans="1:2">
      <c r="A52" s="4" t="s">
        <v>851</v>
      </c>
      <c r="B52" s="6" t="s">
        <v>999</v>
      </c>
    </row>
    <row r="53" spans="1:2">
      <c r="A53" s="4" t="s">
        <v>1033</v>
      </c>
      <c r="B53" s="6" t="s">
        <v>1036</v>
      </c>
    </row>
    <row r="54" spans="1:2">
      <c r="A54" s="4" t="s">
        <v>887</v>
      </c>
      <c r="B54" s="6" t="s">
        <v>1040</v>
      </c>
    </row>
    <row r="55" spans="1:2">
      <c r="A55" s="4" t="s">
        <v>1043</v>
      </c>
      <c r="B55" s="6" t="s">
        <v>1046</v>
      </c>
    </row>
    <row r="56" spans="1:2">
      <c r="A56" s="4" t="s">
        <v>950</v>
      </c>
      <c r="B56" s="6" t="s">
        <v>848</v>
      </c>
    </row>
    <row r="57" spans="1:2">
      <c r="A57" s="4" t="s">
        <v>312</v>
      </c>
      <c r="B57" s="6" t="s">
        <v>1052</v>
      </c>
    </row>
    <row r="58" spans="1:2">
      <c r="A58" s="4" t="s">
        <v>846</v>
      </c>
      <c r="B58" s="6" t="s">
        <v>1057</v>
      </c>
    </row>
    <row r="59" spans="1:2">
      <c r="A59" s="4" t="s">
        <v>1069</v>
      </c>
      <c r="B59" s="6" t="s">
        <v>1032</v>
      </c>
    </row>
    <row r="60" spans="1:2">
      <c r="A60" s="4" t="s">
        <v>223</v>
      </c>
      <c r="B60" s="6" t="s">
        <v>768</v>
      </c>
    </row>
    <row r="61" spans="1:2">
      <c r="A61" s="4" t="s">
        <v>1070</v>
      </c>
      <c r="B61" s="6" t="s">
        <v>1073</v>
      </c>
    </row>
    <row r="62" spans="1:2">
      <c r="A62" s="4" t="s">
        <v>754</v>
      </c>
      <c r="B62" s="6" t="s">
        <v>1075</v>
      </c>
    </row>
    <row r="63" spans="1:2">
      <c r="A63" s="4" t="s">
        <v>517</v>
      </c>
      <c r="B63" s="6" t="s">
        <v>416</v>
      </c>
    </row>
    <row r="64" spans="1:2">
      <c r="A64" s="4" t="s">
        <v>666</v>
      </c>
      <c r="B64" s="6" t="s">
        <v>1084</v>
      </c>
    </row>
    <row r="65" spans="1:2">
      <c r="A65" s="4" t="s">
        <v>9</v>
      </c>
      <c r="B65" s="6" t="s">
        <v>895</v>
      </c>
    </row>
    <row r="66" spans="1:2">
      <c r="A66" s="4" t="s">
        <v>1088</v>
      </c>
      <c r="B66" s="6" t="s">
        <v>1093</v>
      </c>
    </row>
    <row r="67" spans="1:2">
      <c r="A67" s="4" t="s">
        <v>1098</v>
      </c>
      <c r="B67" s="6" t="s">
        <v>1101</v>
      </c>
    </row>
    <row r="68" spans="1:2">
      <c r="A68" s="4" t="s">
        <v>1102</v>
      </c>
      <c r="B68" s="6" t="s">
        <v>1103</v>
      </c>
    </row>
    <row r="69" spans="1:2">
      <c r="A69" s="4" t="s">
        <v>536</v>
      </c>
      <c r="B69" s="6" t="s">
        <v>180</v>
      </c>
    </row>
    <row r="70" spans="1:2">
      <c r="A70" s="4" t="s">
        <v>1106</v>
      </c>
      <c r="B70" s="6" t="s">
        <v>932</v>
      </c>
    </row>
    <row r="71" spans="1:2">
      <c r="A71" s="4" t="s">
        <v>1112</v>
      </c>
      <c r="B71" s="6" t="s">
        <v>770</v>
      </c>
    </row>
    <row r="72" spans="1:2">
      <c r="A72" s="4" t="s">
        <v>1114</v>
      </c>
      <c r="B72" s="6" t="s">
        <v>928</v>
      </c>
    </row>
    <row r="73" spans="1:2">
      <c r="A73" s="4" t="s">
        <v>124</v>
      </c>
      <c r="B73" s="6" t="s">
        <v>1117</v>
      </c>
    </row>
    <row r="74" spans="1:2">
      <c r="A74" s="4" t="s">
        <v>198</v>
      </c>
      <c r="B74" s="6" t="s">
        <v>483</v>
      </c>
    </row>
    <row r="75" spans="1:2">
      <c r="A75" s="4" t="s">
        <v>42</v>
      </c>
      <c r="B75" s="6" t="s">
        <v>1015</v>
      </c>
    </row>
    <row r="76" spans="1:2">
      <c r="A76" s="4" t="s">
        <v>100</v>
      </c>
      <c r="B76" s="6" t="s">
        <v>1123</v>
      </c>
    </row>
    <row r="77" spans="1:2">
      <c r="A77" s="4" t="s">
        <v>1124</v>
      </c>
      <c r="B77" s="6" t="s">
        <v>349</v>
      </c>
    </row>
    <row r="78" spans="1:2">
      <c r="A78" s="4" t="s">
        <v>758</v>
      </c>
      <c r="B78" s="6" t="s">
        <v>370</v>
      </c>
    </row>
    <row r="79" spans="1:2">
      <c r="A79" s="4" t="s">
        <v>1012</v>
      </c>
      <c r="B79" s="6" t="s">
        <v>602</v>
      </c>
    </row>
    <row r="80" spans="1:2">
      <c r="A80" s="4" t="s">
        <v>1128</v>
      </c>
      <c r="B80" s="6" t="s">
        <v>1133</v>
      </c>
    </row>
    <row r="81" spans="1:2">
      <c r="A81" s="4" t="s">
        <v>965</v>
      </c>
      <c r="B81" s="6" t="s">
        <v>809</v>
      </c>
    </row>
    <row r="82" spans="1:2">
      <c r="A82" s="4" t="s">
        <v>1138</v>
      </c>
      <c r="B82" s="6" t="s">
        <v>1022</v>
      </c>
    </row>
    <row r="83" spans="1:2">
      <c r="A83" s="4" t="s">
        <v>293</v>
      </c>
      <c r="B83" s="6" t="s">
        <v>1152</v>
      </c>
    </row>
    <row r="84" spans="1:2">
      <c r="A84" s="4" t="s">
        <v>1071</v>
      </c>
      <c r="B84" s="6" t="s">
        <v>729</v>
      </c>
    </row>
    <row r="85" spans="1:2">
      <c r="A85" s="4" t="s">
        <v>1155</v>
      </c>
      <c r="B85" s="6" t="s">
        <v>1158</v>
      </c>
    </row>
    <row r="86" spans="1:2">
      <c r="A86" s="4" t="s">
        <v>14</v>
      </c>
      <c r="B86" s="6" t="s">
        <v>1038</v>
      </c>
    </row>
    <row r="87" spans="1:2">
      <c r="A87" s="4" t="s">
        <v>8</v>
      </c>
      <c r="B87" s="6" t="s">
        <v>1159</v>
      </c>
    </row>
    <row r="88" spans="1:2">
      <c r="A88" s="4" t="s">
        <v>1162</v>
      </c>
      <c r="B88" s="6" t="s">
        <v>418</v>
      </c>
    </row>
    <row r="89" spans="1:2">
      <c r="A89" s="4" t="s">
        <v>1169</v>
      </c>
      <c r="B89" s="6" t="s">
        <v>732</v>
      </c>
    </row>
    <row r="90" spans="1:2">
      <c r="A90" s="4" t="s">
        <v>1173</v>
      </c>
      <c r="B90" s="6" t="s">
        <v>1175</v>
      </c>
    </row>
    <row r="91" spans="1:2">
      <c r="A91" s="4" t="s">
        <v>1182</v>
      </c>
      <c r="B91" s="6" t="s">
        <v>962</v>
      </c>
    </row>
    <row r="92" spans="1:2">
      <c r="A92" s="4" t="s">
        <v>404</v>
      </c>
      <c r="B92" s="6" t="s">
        <v>1183</v>
      </c>
    </row>
    <row r="93" spans="1:2">
      <c r="A93" s="4" t="s">
        <v>1185</v>
      </c>
      <c r="B93" s="6" t="s">
        <v>906</v>
      </c>
    </row>
    <row r="94" spans="1:2">
      <c r="A94" s="4" t="s">
        <v>1142</v>
      </c>
      <c r="B94" s="6" t="s">
        <v>1192</v>
      </c>
    </row>
    <row r="95" spans="1:2">
      <c r="A95" s="4" t="s">
        <v>552</v>
      </c>
      <c r="B95" s="6" t="s">
        <v>92</v>
      </c>
    </row>
    <row r="96" spans="1:2">
      <c r="A96" s="4" t="s">
        <v>937</v>
      </c>
      <c r="B96" s="6" t="s">
        <v>1197</v>
      </c>
    </row>
    <row r="97" spans="1:2">
      <c r="A97" s="4" t="s">
        <v>434</v>
      </c>
      <c r="B97" s="6" t="s">
        <v>1199</v>
      </c>
    </row>
    <row r="98" spans="1:2">
      <c r="A98" s="4" t="s">
        <v>71</v>
      </c>
      <c r="B98" s="6" t="s">
        <v>1200</v>
      </c>
    </row>
    <row r="99" spans="1:2">
      <c r="A99" s="4" t="s">
        <v>1204</v>
      </c>
      <c r="B99" s="6" t="s">
        <v>177</v>
      </c>
    </row>
    <row r="100" spans="1:2">
      <c r="A100" s="4" t="s">
        <v>995</v>
      </c>
      <c r="B100" s="6" t="s">
        <v>668</v>
      </c>
    </row>
    <row r="101" spans="1:2">
      <c r="A101" s="4" t="s">
        <v>910</v>
      </c>
      <c r="B101" s="6" t="s">
        <v>245</v>
      </c>
    </row>
    <row r="102" spans="1:2">
      <c r="A102" s="4" t="s">
        <v>210</v>
      </c>
      <c r="B102" s="6" t="s">
        <v>448</v>
      </c>
    </row>
    <row r="103" spans="1:2">
      <c r="A103" s="4" t="s">
        <v>364</v>
      </c>
      <c r="B103" s="6" t="s">
        <v>1068</v>
      </c>
    </row>
    <row r="104" spans="1:2">
      <c r="A104" s="4" t="s">
        <v>572</v>
      </c>
      <c r="B104" s="6" t="s">
        <v>382</v>
      </c>
    </row>
    <row r="105" spans="1:2">
      <c r="A105" s="4" t="s">
        <v>380</v>
      </c>
      <c r="B105" s="6" t="s">
        <v>1099</v>
      </c>
    </row>
    <row r="106" spans="1:2">
      <c r="A106" s="4" t="s">
        <v>1207</v>
      </c>
      <c r="B106" s="6" t="s">
        <v>832</v>
      </c>
    </row>
    <row r="107" spans="1:2">
      <c r="A107" s="4" t="s">
        <v>765</v>
      </c>
      <c r="B107" s="6" t="s">
        <v>1191</v>
      </c>
    </row>
    <row r="108" spans="1:2">
      <c r="A108" s="4" t="s">
        <v>321</v>
      </c>
      <c r="B108" s="6" t="s">
        <v>1209</v>
      </c>
    </row>
    <row r="109" spans="1:2">
      <c r="A109" s="4" t="s">
        <v>888</v>
      </c>
      <c r="B109" s="6" t="s">
        <v>806</v>
      </c>
    </row>
    <row r="110" spans="1:2">
      <c r="A110" s="4" t="s">
        <v>446</v>
      </c>
      <c r="B110" s="6" t="s">
        <v>1214</v>
      </c>
    </row>
    <row r="111" spans="1:2">
      <c r="A111" s="4" t="s">
        <v>1215</v>
      </c>
      <c r="B111" s="6" t="s">
        <v>855</v>
      </c>
    </row>
    <row r="112" spans="1:2">
      <c r="A112" s="4" t="s">
        <v>1218</v>
      </c>
      <c r="B112" s="6" t="s">
        <v>1220</v>
      </c>
    </row>
    <row r="113" spans="1:2">
      <c r="A113" s="4" t="s">
        <v>66</v>
      </c>
      <c r="B113" s="6" t="s">
        <v>1224</v>
      </c>
    </row>
    <row r="114" spans="1:2">
      <c r="A114" s="4" t="s">
        <v>762</v>
      </c>
      <c r="B114" s="6" t="s">
        <v>771</v>
      </c>
    </row>
    <row r="115" spans="1:2">
      <c r="A115" s="4" t="s">
        <v>993</v>
      </c>
      <c r="B115" s="6" t="s">
        <v>1105</v>
      </c>
    </row>
    <row r="116" spans="1:2">
      <c r="A116" s="4" t="s">
        <v>826</v>
      </c>
      <c r="B116" s="6" t="s">
        <v>1227</v>
      </c>
    </row>
    <row r="117" spans="1:2">
      <c r="A117" s="4" t="s">
        <v>613</v>
      </c>
      <c r="B117" s="6" t="s">
        <v>1229</v>
      </c>
    </row>
    <row r="118" spans="1:2">
      <c r="A118" s="4" t="s">
        <v>1230</v>
      </c>
      <c r="B118" s="6" t="s">
        <v>892</v>
      </c>
    </row>
    <row r="119" spans="1:2">
      <c r="A119" s="4" t="s">
        <v>1239</v>
      </c>
      <c r="B119" s="6" t="s">
        <v>1240</v>
      </c>
    </row>
    <row r="120" spans="1:2">
      <c r="A120" s="4" t="s">
        <v>1241</v>
      </c>
      <c r="B120" s="6" t="s">
        <v>1242</v>
      </c>
    </row>
    <row r="121" spans="1:2">
      <c r="A121" s="4" t="s">
        <v>1097</v>
      </c>
      <c r="B121" s="6" t="s">
        <v>799</v>
      </c>
    </row>
    <row r="122" spans="1:2">
      <c r="A122" s="4" t="s">
        <v>305</v>
      </c>
      <c r="B122" s="6" t="s">
        <v>268</v>
      </c>
    </row>
    <row r="123" spans="1:2">
      <c r="A123" s="4" t="s">
        <v>1244</v>
      </c>
      <c r="B123" s="6" t="s">
        <v>1246</v>
      </c>
    </row>
    <row r="124" spans="1:2">
      <c r="A124" s="4" t="s">
        <v>1247</v>
      </c>
      <c r="B124" s="6" t="s">
        <v>718</v>
      </c>
    </row>
    <row r="125" spans="1:2">
      <c r="A125" s="4" t="s">
        <v>0</v>
      </c>
      <c r="B125" s="6" t="s">
        <v>1253</v>
      </c>
    </row>
    <row r="126" spans="1:2">
      <c r="A126" s="4" t="s">
        <v>1254</v>
      </c>
      <c r="B126" s="6" t="s">
        <v>802</v>
      </c>
    </row>
    <row r="127" spans="1:2">
      <c r="A127" s="4" t="s">
        <v>626</v>
      </c>
      <c r="B127" s="6" t="s">
        <v>1259</v>
      </c>
    </row>
    <row r="128" spans="1:2">
      <c r="A128" s="4" t="s">
        <v>868</v>
      </c>
      <c r="B128" s="6" t="s">
        <v>1264</v>
      </c>
    </row>
    <row r="129" spans="1:2">
      <c r="A129" s="4" t="s">
        <v>751</v>
      </c>
      <c r="B129" s="6" t="s">
        <v>1266</v>
      </c>
    </row>
    <row r="130" spans="1:2">
      <c r="A130" s="4" t="s">
        <v>1268</v>
      </c>
      <c r="B130" s="6" t="s">
        <v>784</v>
      </c>
    </row>
    <row r="131" spans="1:2">
      <c r="A131" s="4" t="s">
        <v>1160</v>
      </c>
      <c r="B131" s="6" t="s">
        <v>1271</v>
      </c>
    </row>
    <row r="132" spans="1:2">
      <c r="A132" s="4" t="s">
        <v>1118</v>
      </c>
      <c r="B132" s="6" t="s">
        <v>401</v>
      </c>
    </row>
    <row r="133" spans="1:2">
      <c r="A133" s="4" t="s">
        <v>1272</v>
      </c>
      <c r="B133" s="6" t="s">
        <v>428</v>
      </c>
    </row>
    <row r="134" spans="1:2">
      <c r="A134" s="4" t="s">
        <v>1275</v>
      </c>
      <c r="B134" s="6" t="s">
        <v>1279</v>
      </c>
    </row>
    <row r="135" spans="1:2">
      <c r="A135" s="4" t="s">
        <v>6</v>
      </c>
      <c r="B135" s="6" t="s">
        <v>1282</v>
      </c>
    </row>
    <row r="136" spans="1:2">
      <c r="A136" s="4" t="s">
        <v>1029</v>
      </c>
      <c r="B136" s="6" t="s">
        <v>1284</v>
      </c>
    </row>
    <row r="137" spans="1:2">
      <c r="A137" s="4" t="s">
        <v>272</v>
      </c>
      <c r="B137" s="6" t="s">
        <v>1149</v>
      </c>
    </row>
    <row r="138" spans="1:2">
      <c r="A138" s="4" t="s">
        <v>274</v>
      </c>
      <c r="B138" s="6" t="s">
        <v>1287</v>
      </c>
    </row>
    <row r="139" spans="1:2">
      <c r="A139" s="4" t="s">
        <v>1289</v>
      </c>
      <c r="B139" s="6" t="s">
        <v>1080</v>
      </c>
    </row>
    <row r="140" spans="1:2">
      <c r="A140" s="4" t="s">
        <v>1291</v>
      </c>
      <c r="B140" s="6" t="s">
        <v>339</v>
      </c>
    </row>
    <row r="141" spans="1:2">
      <c r="A141" s="4" t="s">
        <v>1006</v>
      </c>
      <c r="B141" s="6" t="s">
        <v>437</v>
      </c>
    </row>
    <row r="142" spans="1:2">
      <c r="A142" s="4" t="s">
        <v>691</v>
      </c>
      <c r="B142" s="6" t="s">
        <v>1298</v>
      </c>
    </row>
    <row r="143" spans="1:2">
      <c r="A143" s="4" t="s">
        <v>1301</v>
      </c>
      <c r="B143" s="6" t="s">
        <v>829</v>
      </c>
    </row>
    <row r="144" spans="1:2">
      <c r="A144" s="4" t="s">
        <v>264</v>
      </c>
      <c r="B144" s="6" t="s">
        <v>65</v>
      </c>
    </row>
    <row r="145" spans="1:2">
      <c r="A145" s="4" t="s">
        <v>1306</v>
      </c>
      <c r="B145" s="6" t="s">
        <v>1308</v>
      </c>
    </row>
    <row r="146" spans="1:2">
      <c r="A146" s="4" t="s">
        <v>576</v>
      </c>
      <c r="B146" s="6" t="s">
        <v>658</v>
      </c>
    </row>
    <row r="147" spans="1:2">
      <c r="A147" s="4" t="s">
        <v>889</v>
      </c>
      <c r="B147" s="6" t="s">
        <v>147</v>
      </c>
    </row>
    <row r="148" spans="1:2">
      <c r="A148" s="4" t="s">
        <v>54</v>
      </c>
      <c r="B148" s="6" t="s">
        <v>518</v>
      </c>
    </row>
    <row r="149" spans="1:2">
      <c r="A149" s="4" t="s">
        <v>1313</v>
      </c>
      <c r="B149" s="6" t="s">
        <v>1314</v>
      </c>
    </row>
    <row r="150" spans="1:2">
      <c r="A150" s="4" t="s">
        <v>853</v>
      </c>
      <c r="B150" s="6" t="s">
        <v>1205</v>
      </c>
    </row>
    <row r="151" spans="1:2">
      <c r="A151" s="4" t="s">
        <v>1317</v>
      </c>
      <c r="B151" s="6" t="s">
        <v>824</v>
      </c>
    </row>
    <row r="152" spans="1:2">
      <c r="A152" s="4" t="s">
        <v>1322</v>
      </c>
      <c r="B152" s="6" t="s">
        <v>1323</v>
      </c>
    </row>
    <row r="153" spans="1:2">
      <c r="A153" s="4" t="s">
        <v>1148</v>
      </c>
      <c r="B153" s="6" t="s">
        <v>1003</v>
      </c>
    </row>
    <row r="154" spans="1:2">
      <c r="A154" s="4" t="s">
        <v>1109</v>
      </c>
      <c r="B154" s="6" t="s">
        <v>1324</v>
      </c>
    </row>
    <row r="155" spans="1:2">
      <c r="A155" s="4" t="s">
        <v>1309</v>
      </c>
      <c r="B155" s="6" t="s">
        <v>1325</v>
      </c>
    </row>
    <row r="156" spans="1:2">
      <c r="A156" s="4" t="s">
        <v>1327</v>
      </c>
      <c r="B156" s="6" t="s">
        <v>557</v>
      </c>
    </row>
    <row r="157" spans="1:2">
      <c r="A157" s="4" t="s">
        <v>970</v>
      </c>
      <c r="B157" s="6" t="s">
        <v>1330</v>
      </c>
    </row>
    <row r="158" spans="1:2">
      <c r="A158" s="4" t="s">
        <v>521</v>
      </c>
      <c r="B158" s="6" t="s">
        <v>1331</v>
      </c>
    </row>
    <row r="159" spans="1:2">
      <c r="A159" s="4" t="s">
        <v>17</v>
      </c>
      <c r="B159" s="6" t="s">
        <v>519</v>
      </c>
    </row>
    <row r="160" spans="1:2">
      <c r="A160" s="4" t="s">
        <v>738</v>
      </c>
      <c r="B160" s="6" t="s">
        <v>1334</v>
      </c>
    </row>
    <row r="161" spans="1:2">
      <c r="A161" s="4" t="s">
        <v>1336</v>
      </c>
      <c r="B161" s="6" t="s">
        <v>737</v>
      </c>
    </row>
    <row r="162" spans="1:2">
      <c r="A162" s="4" t="s">
        <v>958</v>
      </c>
      <c r="B162" s="6" t="s">
        <v>1339</v>
      </c>
    </row>
    <row r="163" spans="1:2">
      <c r="A163" s="4" t="s">
        <v>1125</v>
      </c>
      <c r="B163" s="6" t="s">
        <v>390</v>
      </c>
    </row>
    <row r="164" spans="1:2">
      <c r="A164" s="4" t="s">
        <v>1187</v>
      </c>
      <c r="B164" s="6" t="s">
        <v>159</v>
      </c>
    </row>
    <row r="165" spans="1:2">
      <c r="A165" s="4" t="s">
        <v>619</v>
      </c>
      <c r="B165" s="6" t="s">
        <v>391</v>
      </c>
    </row>
    <row r="166" spans="1:2">
      <c r="A166" s="4" t="s">
        <v>946</v>
      </c>
      <c r="B166" s="6" t="s">
        <v>441</v>
      </c>
    </row>
    <row r="167" spans="1:2">
      <c r="A167" s="4" t="s">
        <v>343</v>
      </c>
      <c r="B167" s="6" t="s">
        <v>948</v>
      </c>
    </row>
    <row r="168" spans="1:2">
      <c r="A168" s="4" t="s">
        <v>838</v>
      </c>
      <c r="B168" s="6" t="s">
        <v>1348</v>
      </c>
    </row>
    <row r="169" spans="1:2">
      <c r="A169" s="4" t="s">
        <v>834</v>
      </c>
      <c r="B169" s="6" t="s">
        <v>991</v>
      </c>
    </row>
    <row r="170" spans="1:2">
      <c r="A170" s="4" t="s">
        <v>1350</v>
      </c>
      <c r="B170" s="6" t="s">
        <v>1352</v>
      </c>
    </row>
    <row r="171" spans="1:2">
      <c r="A171" s="4" t="s">
        <v>1288</v>
      </c>
      <c r="B171" s="6" t="s">
        <v>1356</v>
      </c>
    </row>
    <row r="172" spans="1:2">
      <c r="A172" s="4" t="s">
        <v>827</v>
      </c>
      <c r="B172" s="6" t="s">
        <v>133</v>
      </c>
    </row>
    <row r="173" spans="1:2">
      <c r="A173" s="4" t="s">
        <v>1318</v>
      </c>
      <c r="B173" s="6" t="s">
        <v>657</v>
      </c>
    </row>
    <row r="174" spans="1:2">
      <c r="A174" s="4" t="s">
        <v>672</v>
      </c>
      <c r="B174" s="6" t="s">
        <v>449</v>
      </c>
    </row>
    <row r="175" spans="1:2">
      <c r="A175" s="4" t="s">
        <v>1361</v>
      </c>
      <c r="B175" s="6" t="s">
        <v>525</v>
      </c>
    </row>
    <row r="176" spans="1:2">
      <c r="A176" s="4" t="s">
        <v>73</v>
      </c>
      <c r="B176" s="6" t="s">
        <v>665</v>
      </c>
    </row>
    <row r="177" spans="1:2">
      <c r="A177" s="4" t="s">
        <v>1362</v>
      </c>
      <c r="B177" s="6" t="s">
        <v>1363</v>
      </c>
    </row>
    <row r="178" spans="1:2">
      <c r="A178" s="4" t="s">
        <v>713</v>
      </c>
      <c r="B178" s="6" t="s">
        <v>1063</v>
      </c>
    </row>
    <row r="179" spans="1:2">
      <c r="A179" s="4" t="s">
        <v>583</v>
      </c>
      <c r="B179" s="6" t="s">
        <v>859</v>
      </c>
    </row>
    <row r="180" spans="1:2">
      <c r="A180" s="4" t="s">
        <v>907</v>
      </c>
      <c r="B180" s="6" t="s">
        <v>685</v>
      </c>
    </row>
    <row r="181" spans="1:2">
      <c r="A181" s="4" t="s">
        <v>1369</v>
      </c>
      <c r="B181" s="6" t="s">
        <v>1370</v>
      </c>
    </row>
    <row r="182" spans="1:2">
      <c r="A182" s="4" t="s">
        <v>121</v>
      </c>
      <c r="B182" s="6" t="s">
        <v>923</v>
      </c>
    </row>
    <row r="183" spans="1:2">
      <c r="A183" s="4" t="s">
        <v>1372</v>
      </c>
      <c r="B183" s="6" t="s">
        <v>1373</v>
      </c>
    </row>
    <row r="184" spans="1:2">
      <c r="A184" s="4" t="s">
        <v>797</v>
      </c>
      <c r="B184" s="6" t="s">
        <v>1375</v>
      </c>
    </row>
    <row r="185" spans="1:2">
      <c r="A185" s="4" t="s">
        <v>87</v>
      </c>
      <c r="B185" s="6" t="s">
        <v>1382</v>
      </c>
    </row>
    <row r="186" spans="1:2">
      <c r="A186" s="4" t="s">
        <v>30</v>
      </c>
      <c r="B186" s="6" t="s">
        <v>1094</v>
      </c>
    </row>
    <row r="187" spans="1:2">
      <c r="A187" s="4" t="s">
        <v>1384</v>
      </c>
      <c r="B187" s="6" t="s">
        <v>648</v>
      </c>
    </row>
    <row r="188" spans="1:2">
      <c r="A188" s="4" t="s">
        <v>384</v>
      </c>
      <c r="B188" s="6" t="s">
        <v>764</v>
      </c>
    </row>
    <row r="189" spans="1:2">
      <c r="A189" s="4" t="s">
        <v>70</v>
      </c>
      <c r="B189" s="6" t="s">
        <v>981</v>
      </c>
    </row>
    <row r="190" spans="1:2">
      <c r="A190" s="4" t="s">
        <v>1389</v>
      </c>
      <c r="B190" s="6" t="s">
        <v>1134</v>
      </c>
    </row>
    <row r="191" spans="1:2">
      <c r="A191" s="4" t="s">
        <v>494</v>
      </c>
      <c r="B191" s="6" t="s">
        <v>644</v>
      </c>
    </row>
    <row r="192" spans="1:2">
      <c r="A192" s="4" t="s">
        <v>197</v>
      </c>
      <c r="B192" s="6" t="s">
        <v>810</v>
      </c>
    </row>
    <row r="193" spans="1:2">
      <c r="A193" s="4" t="s">
        <v>1196</v>
      </c>
      <c r="B193" s="6" t="s">
        <v>490</v>
      </c>
    </row>
    <row r="194" spans="1:2">
      <c r="A194" s="4" t="s">
        <v>988</v>
      </c>
      <c r="B194" s="6" t="s">
        <v>1390</v>
      </c>
    </row>
    <row r="195" spans="1:2">
      <c r="A195" s="4" t="s">
        <v>128</v>
      </c>
      <c r="B195" s="6" t="s">
        <v>1307</v>
      </c>
    </row>
    <row r="196" spans="1:2">
      <c r="A196" s="4" t="s">
        <v>90</v>
      </c>
      <c r="B196" s="6" t="s">
        <v>1396</v>
      </c>
    </row>
    <row r="197" spans="1:2">
      <c r="A197" s="4" t="s">
        <v>283</v>
      </c>
      <c r="B197" s="6" t="s">
        <v>1399</v>
      </c>
    </row>
    <row r="198" spans="1:2">
      <c r="A198" s="4" t="s">
        <v>565</v>
      </c>
      <c r="B198" s="6" t="s">
        <v>1064</v>
      </c>
    </row>
    <row r="199" spans="1:2">
      <c r="A199" s="4" t="s">
        <v>1401</v>
      </c>
      <c r="B199" s="6" t="s">
        <v>1404</v>
      </c>
    </row>
    <row r="200" spans="1:2">
      <c r="A200" s="4" t="s">
        <v>1120</v>
      </c>
      <c r="B200" s="6" t="s">
        <v>471</v>
      </c>
    </row>
    <row r="201" spans="1:2">
      <c r="A201" s="4" t="s">
        <v>496</v>
      </c>
      <c r="B201" s="6" t="s">
        <v>379</v>
      </c>
    </row>
    <row r="202" spans="1:2">
      <c r="A202" s="4" t="s">
        <v>1011</v>
      </c>
      <c r="B202" s="6" t="s">
        <v>1415</v>
      </c>
    </row>
    <row r="203" spans="1:2">
      <c r="A203" s="4" t="s">
        <v>60</v>
      </c>
      <c r="B203" s="6" t="s">
        <v>1311</v>
      </c>
    </row>
    <row r="204" spans="1:2">
      <c r="A204" s="4" t="s">
        <v>1321</v>
      </c>
      <c r="B204" s="6" t="s">
        <v>1251</v>
      </c>
    </row>
    <row r="205" spans="1:2">
      <c r="A205" s="4" t="s">
        <v>683</v>
      </c>
      <c r="B205" s="6" t="s">
        <v>1416</v>
      </c>
    </row>
    <row r="206" spans="1:2">
      <c r="A206" s="4" t="s">
        <v>309</v>
      </c>
      <c r="B206" s="6" t="s">
        <v>1421</v>
      </c>
    </row>
    <row r="207" spans="1:2">
      <c r="A207" s="4" t="s">
        <v>1424</v>
      </c>
      <c r="B207" s="6" t="s">
        <v>1258</v>
      </c>
    </row>
    <row r="208" spans="1:2">
      <c r="A208" s="4" t="s">
        <v>1436</v>
      </c>
      <c r="B208" s="6" t="s">
        <v>1233</v>
      </c>
    </row>
    <row r="209" spans="1:2">
      <c r="A209" s="4" t="s">
        <v>246</v>
      </c>
      <c r="B209" s="6" t="s">
        <v>489</v>
      </c>
    </row>
    <row r="210" spans="1:2">
      <c r="A210" s="4" t="s">
        <v>634</v>
      </c>
      <c r="B210" s="6" t="s">
        <v>1243</v>
      </c>
    </row>
    <row r="211" spans="1:2">
      <c r="A211" s="4" t="s">
        <v>1434</v>
      </c>
      <c r="B211" s="6" t="s">
        <v>1290</v>
      </c>
    </row>
    <row r="212" spans="1:2">
      <c r="A212" s="4" t="s">
        <v>532</v>
      </c>
      <c r="B212" s="6" t="s">
        <v>1438</v>
      </c>
    </row>
    <row r="213" spans="1:2">
      <c r="A213" s="4" t="s">
        <v>1002</v>
      </c>
      <c r="B213" s="6" t="s">
        <v>1439</v>
      </c>
    </row>
    <row r="214" spans="1:2">
      <c r="A214" s="4" t="s">
        <v>867</v>
      </c>
      <c r="B214" s="6" t="s">
        <v>1409</v>
      </c>
    </row>
    <row r="215" spans="1:2">
      <c r="A215" s="4" t="s">
        <v>760</v>
      </c>
      <c r="B215" s="6" t="s">
        <v>1398</v>
      </c>
    </row>
    <row r="216" spans="1:2">
      <c r="A216" s="4" t="s">
        <v>43</v>
      </c>
      <c r="B216" s="6" t="s">
        <v>196</v>
      </c>
    </row>
    <row r="217" spans="1:2">
      <c r="A217" s="4" t="s">
        <v>1443</v>
      </c>
      <c r="B217" s="6" t="s">
        <v>296</v>
      </c>
    </row>
    <row r="218" spans="1:2">
      <c r="A218" s="4" t="s">
        <v>843</v>
      </c>
      <c r="B218" s="6" t="s">
        <v>550</v>
      </c>
    </row>
    <row r="219" spans="1:2">
      <c r="A219" s="4" t="s">
        <v>1449</v>
      </c>
      <c r="B219" s="6" t="s">
        <v>183</v>
      </c>
    </row>
    <row r="220" spans="1:2">
      <c r="A220" s="4" t="s">
        <v>1004</v>
      </c>
      <c r="B220" s="6" t="s">
        <v>1451</v>
      </c>
    </row>
    <row r="221" spans="1:2">
      <c r="A221" s="4" t="s">
        <v>1020</v>
      </c>
      <c r="B221" s="6" t="s">
        <v>756</v>
      </c>
    </row>
    <row r="222" spans="1:2">
      <c r="A222" s="4" t="s">
        <v>1453</v>
      </c>
      <c r="B222" s="6" t="s">
        <v>35</v>
      </c>
    </row>
    <row r="223" spans="1:2">
      <c r="A223" s="4" t="s">
        <v>1281</v>
      </c>
      <c r="B223" s="6" t="s">
        <v>1217</v>
      </c>
    </row>
    <row r="224" spans="1:2">
      <c r="A224" s="4" t="s">
        <v>773</v>
      </c>
      <c r="B224" s="6" t="s">
        <v>11</v>
      </c>
    </row>
    <row r="225" spans="1:2">
      <c r="A225" s="4" t="s">
        <v>1104</v>
      </c>
      <c r="B225" s="6" t="s">
        <v>1402</v>
      </c>
    </row>
    <row r="226" spans="1:2">
      <c r="A226" s="4" t="s">
        <v>612</v>
      </c>
      <c r="B226" s="6" t="s">
        <v>825</v>
      </c>
    </row>
    <row r="227" spans="1:2">
      <c r="A227" s="4" t="s">
        <v>1454</v>
      </c>
      <c r="B227" s="6" t="s">
        <v>543</v>
      </c>
    </row>
    <row r="228" spans="1:2">
      <c r="A228" s="4" t="s">
        <v>1303</v>
      </c>
      <c r="B228" s="6" t="s">
        <v>421</v>
      </c>
    </row>
    <row r="229" spans="1:2">
      <c r="A229" s="4" t="s">
        <v>1455</v>
      </c>
      <c r="B229" s="6" t="s">
        <v>1457</v>
      </c>
    </row>
    <row r="230" spans="1:2">
      <c r="A230" s="4" t="s">
        <v>1059</v>
      </c>
      <c r="B230" s="6" t="s">
        <v>1179</v>
      </c>
    </row>
    <row r="231" spans="1:2">
      <c r="A231" s="4" t="s">
        <v>356</v>
      </c>
      <c r="B231" s="6" t="s">
        <v>1344</v>
      </c>
    </row>
    <row r="232" spans="1:2">
      <c r="A232" s="4" t="s">
        <v>803</v>
      </c>
      <c r="B232" s="6" t="s">
        <v>1108</v>
      </c>
    </row>
    <row r="233" spans="1:2">
      <c r="A233" s="4" t="s">
        <v>336</v>
      </c>
      <c r="B233" s="6" t="s">
        <v>1180</v>
      </c>
    </row>
    <row r="234" spans="1:2">
      <c r="A234" s="4" t="s">
        <v>1256</v>
      </c>
      <c r="B234" s="6" t="s">
        <v>715</v>
      </c>
    </row>
    <row r="235" spans="1:2">
      <c r="A235" s="4" t="s">
        <v>882</v>
      </c>
      <c r="B235" s="6" t="s">
        <v>1460</v>
      </c>
    </row>
    <row r="236" spans="1:2">
      <c r="A236" s="4" t="s">
        <v>413</v>
      </c>
      <c r="B236" s="6" t="s">
        <v>1463</v>
      </c>
    </row>
    <row r="237" spans="1:2">
      <c r="A237" s="4" t="s">
        <v>1470</v>
      </c>
      <c r="B237" s="6" t="s">
        <v>1058</v>
      </c>
    </row>
    <row r="238" spans="1:2">
      <c r="A238" s="4" t="s">
        <v>874</v>
      </c>
      <c r="B238" s="6" t="s">
        <v>1386</v>
      </c>
    </row>
    <row r="239" spans="1:2">
      <c r="A239" s="4" t="s">
        <v>522</v>
      </c>
      <c r="B239" s="6" t="s">
        <v>458</v>
      </c>
    </row>
    <row r="240" spans="1:2">
      <c r="A240" s="4" t="s">
        <v>287</v>
      </c>
      <c r="B240" s="6" t="s">
        <v>1211</v>
      </c>
    </row>
    <row r="241" spans="1:2">
      <c r="A241" s="4" t="s">
        <v>878</v>
      </c>
      <c r="B241" s="6" t="s">
        <v>208</v>
      </c>
    </row>
    <row r="242" spans="1:2">
      <c r="A242" s="4" t="s">
        <v>1476</v>
      </c>
      <c r="B242" s="6" t="s">
        <v>461</v>
      </c>
    </row>
    <row r="243" spans="1:2">
      <c r="A243" s="4" t="s">
        <v>235</v>
      </c>
      <c r="B243" s="6" t="s">
        <v>1074</v>
      </c>
    </row>
    <row r="244" spans="1:2">
      <c r="A244" s="4" t="s">
        <v>254</v>
      </c>
      <c r="B244" s="6" t="s">
        <v>499</v>
      </c>
    </row>
    <row r="245" spans="1:2">
      <c r="A245" s="4" t="s">
        <v>250</v>
      </c>
      <c r="B245" s="6" t="s">
        <v>1477</v>
      </c>
    </row>
    <row r="246" spans="1:2">
      <c r="A246" s="4" t="s">
        <v>909</v>
      </c>
      <c r="B246" s="6" t="s">
        <v>560</v>
      </c>
    </row>
    <row r="247" spans="1:2">
      <c r="A247" s="4" t="s">
        <v>675</v>
      </c>
      <c r="B247" s="6" t="s">
        <v>725</v>
      </c>
    </row>
    <row r="248" spans="1:2">
      <c r="A248" s="4" t="s">
        <v>1479</v>
      </c>
      <c r="B248" s="6" t="s">
        <v>571</v>
      </c>
    </row>
    <row r="249" spans="1:2">
      <c r="A249" s="4" t="s">
        <v>492</v>
      </c>
      <c r="B249" s="6" t="s">
        <v>337</v>
      </c>
    </row>
    <row r="250" spans="1:2">
      <c r="A250" s="4" t="s">
        <v>244</v>
      </c>
      <c r="B250" s="6" t="s">
        <v>1413</v>
      </c>
    </row>
    <row r="251" spans="1:2">
      <c r="A251" s="4" t="s">
        <v>963</v>
      </c>
      <c r="B251" s="6" t="s">
        <v>1480</v>
      </c>
    </row>
    <row r="252" spans="1:2">
      <c r="A252" s="4" t="s">
        <v>1485</v>
      </c>
      <c r="B252" s="6" t="s">
        <v>1487</v>
      </c>
    </row>
    <row r="253" spans="1:2">
      <c r="A253" s="4" t="s">
        <v>1489</v>
      </c>
      <c r="B253" s="6" t="s">
        <v>1249</v>
      </c>
    </row>
    <row r="254" spans="1:2">
      <c r="A254" s="4" t="s">
        <v>1250</v>
      </c>
      <c r="B254" s="6" t="s">
        <v>1494</v>
      </c>
    </row>
    <row r="255" spans="1:2">
      <c r="A255" s="4" t="s">
        <v>1136</v>
      </c>
      <c r="B255" s="6" t="s">
        <v>83</v>
      </c>
    </row>
    <row r="256" spans="1:2">
      <c r="A256" s="4" t="s">
        <v>870</v>
      </c>
      <c r="B256" s="6" t="s">
        <v>1498</v>
      </c>
    </row>
    <row r="257" spans="1:2">
      <c r="A257" s="4" t="s">
        <v>1502</v>
      </c>
      <c r="B257" s="6" t="s">
        <v>934</v>
      </c>
    </row>
    <row r="258" spans="1:2">
      <c r="A258" s="4" t="s">
        <v>592</v>
      </c>
      <c r="B258" s="6" t="s">
        <v>845</v>
      </c>
    </row>
    <row r="259" spans="1:2">
      <c r="A259" s="4" t="s">
        <v>520</v>
      </c>
      <c r="B259" s="6" t="s">
        <v>1506</v>
      </c>
    </row>
    <row r="260" spans="1:2">
      <c r="A260" s="4" t="s">
        <v>433</v>
      </c>
      <c r="B260" s="6" t="s">
        <v>241</v>
      </c>
    </row>
    <row r="261" spans="1:2">
      <c r="A261" s="4" t="s">
        <v>1511</v>
      </c>
      <c r="B261" s="6" t="s">
        <v>707</v>
      </c>
    </row>
    <row r="262" spans="1:2">
      <c r="A262" s="4" t="s">
        <v>1349</v>
      </c>
      <c r="B262" s="6" t="s">
        <v>1514</v>
      </c>
    </row>
    <row r="263" spans="1:2">
      <c r="A263" s="4" t="s">
        <v>1515</v>
      </c>
      <c r="B263" s="6" t="s">
        <v>267</v>
      </c>
    </row>
    <row r="264" spans="1:2">
      <c r="A264" s="4" t="s">
        <v>1518</v>
      </c>
      <c r="B264" s="6" t="s">
        <v>1519</v>
      </c>
    </row>
    <row r="265" spans="1:2">
      <c r="A265" s="4" t="s">
        <v>319</v>
      </c>
      <c r="B265" s="6" t="s">
        <v>1520</v>
      </c>
    </row>
    <row r="266" spans="1:2">
      <c r="A266" s="4" t="s">
        <v>303</v>
      </c>
      <c r="B266" s="6" t="s">
        <v>821</v>
      </c>
    </row>
    <row r="267" spans="1:2">
      <c r="A267" s="4" t="s">
        <v>875</v>
      </c>
      <c r="B267" s="6" t="s">
        <v>1522</v>
      </c>
    </row>
    <row r="268" spans="1:2">
      <c r="A268" s="4" t="s">
        <v>1427</v>
      </c>
      <c r="B268" s="6" t="s">
        <v>689</v>
      </c>
    </row>
    <row r="269" spans="1:2">
      <c r="A269" s="4" t="s">
        <v>350</v>
      </c>
      <c r="B269" s="6" t="s">
        <v>586</v>
      </c>
    </row>
    <row r="270" spans="1:2">
      <c r="A270" s="4" t="s">
        <v>904</v>
      </c>
      <c r="B270" s="6" t="s">
        <v>1505</v>
      </c>
    </row>
    <row r="271" spans="1:2">
      <c r="A271" s="4" t="s">
        <v>1528</v>
      </c>
      <c r="B271" s="6" t="s">
        <v>493</v>
      </c>
    </row>
    <row r="272" spans="1:2">
      <c r="A272" s="4" t="s">
        <v>1530</v>
      </c>
      <c r="B272" s="6" t="s">
        <v>1077</v>
      </c>
    </row>
    <row r="273" spans="1:2">
      <c r="A273" s="4" t="s">
        <v>1276</v>
      </c>
      <c r="B273" s="6" t="s">
        <v>1532</v>
      </c>
    </row>
    <row r="274" spans="1:2">
      <c r="A274" s="4" t="s">
        <v>1167</v>
      </c>
      <c r="B274" s="6" t="s">
        <v>1534</v>
      </c>
    </row>
    <row r="275" spans="1:2">
      <c r="A275" s="4" t="s">
        <v>1538</v>
      </c>
      <c r="B275" s="6" t="s">
        <v>1540</v>
      </c>
    </row>
    <row r="276" spans="1:2">
      <c r="A276" s="4" t="s">
        <v>1543</v>
      </c>
      <c r="B276" s="6" t="s">
        <v>1544</v>
      </c>
    </row>
    <row r="277" spans="1:2">
      <c r="A277" s="4" t="s">
        <v>1545</v>
      </c>
      <c r="B277" s="6" t="s">
        <v>414</v>
      </c>
    </row>
    <row r="278" spans="1:2">
      <c r="A278" s="4" t="s">
        <v>1265</v>
      </c>
      <c r="B278" s="6" t="s">
        <v>1546</v>
      </c>
    </row>
    <row r="279" spans="1:2">
      <c r="A279" s="4" t="s">
        <v>1419</v>
      </c>
      <c r="B279" s="6" t="s">
        <v>357</v>
      </c>
    </row>
    <row r="280" spans="1:2">
      <c r="A280" s="4" t="s">
        <v>1547</v>
      </c>
      <c r="B280" s="6" t="s">
        <v>45</v>
      </c>
    </row>
    <row r="281" spans="1:2">
      <c r="A281" s="4" t="s">
        <v>812</v>
      </c>
      <c r="B281" s="6" t="s">
        <v>1269</v>
      </c>
    </row>
    <row r="282" spans="1:2">
      <c r="A282" s="4" t="s">
        <v>179</v>
      </c>
      <c r="B282" s="6" t="s">
        <v>1553</v>
      </c>
    </row>
    <row r="283" spans="1:2">
      <c r="A283" s="4" t="s">
        <v>467</v>
      </c>
      <c r="B283" s="6" t="s">
        <v>1503</v>
      </c>
    </row>
    <row r="284" spans="1:2">
      <c r="A284" s="4" t="s">
        <v>1555</v>
      </c>
      <c r="B284" s="6" t="s">
        <v>1556</v>
      </c>
    </row>
    <row r="285" spans="1:2">
      <c r="A285" s="4" t="s">
        <v>511</v>
      </c>
      <c r="B285" s="6" t="s">
        <v>1557</v>
      </c>
    </row>
    <row r="286" spans="1:2">
      <c r="A286" s="4" t="s">
        <v>1392</v>
      </c>
      <c r="B286" s="6" t="s">
        <v>1560</v>
      </c>
    </row>
    <row r="287" spans="1:2">
      <c r="A287" s="4" t="s">
        <v>1481</v>
      </c>
      <c r="B287" s="6" t="s">
        <v>1147</v>
      </c>
    </row>
    <row r="288" spans="1:2">
      <c r="A288" s="4" t="s">
        <v>1562</v>
      </c>
      <c r="B288" s="6" t="s">
        <v>1566</v>
      </c>
    </row>
    <row r="289" spans="1:2">
      <c r="A289" s="4" t="s">
        <v>7</v>
      </c>
      <c r="B289" s="6" t="s">
        <v>1238</v>
      </c>
    </row>
    <row r="290" spans="1:2">
      <c r="A290" s="4" t="s">
        <v>1569</v>
      </c>
      <c r="B290" s="6" t="s">
        <v>1571</v>
      </c>
    </row>
    <row r="291" spans="1:2">
      <c r="A291" s="4" t="s">
        <v>1574</v>
      </c>
      <c r="B291" s="6" t="s">
        <v>1577</v>
      </c>
    </row>
    <row r="292" spans="1:2">
      <c r="A292" s="4" t="s">
        <v>656</v>
      </c>
      <c r="B292" s="6" t="s">
        <v>1578</v>
      </c>
    </row>
    <row r="293" spans="1:2">
      <c r="A293" s="4" t="s">
        <v>423</v>
      </c>
      <c r="B293" s="6" t="s">
        <v>160</v>
      </c>
    </row>
    <row r="294" spans="1:2">
      <c r="A294" s="4" t="s">
        <v>1581</v>
      </c>
      <c r="B294" s="6" t="s">
        <v>1584</v>
      </c>
    </row>
    <row r="295" spans="1:2">
      <c r="A295" s="4" t="s">
        <v>354</v>
      </c>
      <c r="B295" s="6" t="s">
        <v>1358</v>
      </c>
    </row>
    <row r="296" spans="1:2">
      <c r="A296" s="4" t="s">
        <v>1586</v>
      </c>
      <c r="B296" s="6" t="s">
        <v>1588</v>
      </c>
    </row>
    <row r="297" spans="1:2">
      <c r="A297" s="4" t="s">
        <v>1591</v>
      </c>
      <c r="B297" s="6" t="s">
        <v>893</v>
      </c>
    </row>
    <row r="298" spans="1:2">
      <c r="A298" s="4" t="s">
        <v>1594</v>
      </c>
      <c r="B298" s="6" t="s">
        <v>1533</v>
      </c>
    </row>
    <row r="299" spans="1:2">
      <c r="A299" s="4" t="s">
        <v>1601</v>
      </c>
      <c r="B299" s="6" t="s">
        <v>1602</v>
      </c>
    </row>
    <row r="300" spans="1:2">
      <c r="A300" s="4" t="s">
        <v>1608</v>
      </c>
      <c r="B300" s="6" t="s">
        <v>741</v>
      </c>
    </row>
    <row r="301" spans="1:2">
      <c r="A301" s="4" t="s">
        <v>1610</v>
      </c>
      <c r="B301" s="6" t="s">
        <v>1612</v>
      </c>
    </row>
    <row r="302" spans="1:2">
      <c r="A302" s="4" t="s">
        <v>1613</v>
      </c>
      <c r="B302" s="6" t="s">
        <v>393</v>
      </c>
    </row>
    <row r="303" spans="1:2">
      <c r="A303" s="4" t="s">
        <v>651</v>
      </c>
      <c r="B303" s="6" t="s">
        <v>201</v>
      </c>
    </row>
    <row r="304" spans="1:2">
      <c r="A304" s="4" t="s">
        <v>945</v>
      </c>
      <c r="B304" s="6" t="s">
        <v>1614</v>
      </c>
    </row>
    <row r="305" spans="1:2">
      <c r="A305" s="4" t="s">
        <v>1425</v>
      </c>
      <c r="B305" s="6" t="s">
        <v>230</v>
      </c>
    </row>
    <row r="306" spans="1:2">
      <c r="A306" s="4" t="s">
        <v>547</v>
      </c>
      <c r="B306" s="6" t="s">
        <v>1619</v>
      </c>
    </row>
    <row r="307" spans="1:2">
      <c r="A307" s="4" t="s">
        <v>664</v>
      </c>
      <c r="B307" s="6" t="s">
        <v>1620</v>
      </c>
    </row>
    <row r="308" spans="1:2">
      <c r="A308" s="4" t="s">
        <v>1405</v>
      </c>
      <c r="B308" s="6" t="s">
        <v>1623</v>
      </c>
    </row>
    <row r="309" spans="1:2">
      <c r="A309" s="4" t="s">
        <v>1624</v>
      </c>
      <c r="B309" s="6" t="s">
        <v>528</v>
      </c>
    </row>
    <row r="310" spans="1:2">
      <c r="A310" s="4" t="s">
        <v>392</v>
      </c>
      <c r="B310" s="6" t="s">
        <v>739</v>
      </c>
    </row>
    <row r="311" spans="1:2">
      <c r="A311" s="4" t="s">
        <v>785</v>
      </c>
      <c r="B311" s="6" t="s">
        <v>1625</v>
      </c>
    </row>
    <row r="312" spans="1:2">
      <c r="A312" s="4" t="s">
        <v>77</v>
      </c>
      <c r="B312" s="6" t="s">
        <v>1153</v>
      </c>
    </row>
    <row r="313" spans="1:2">
      <c r="A313" s="4" t="s">
        <v>1627</v>
      </c>
      <c r="B313" s="6" t="s">
        <v>1628</v>
      </c>
    </row>
    <row r="314" spans="1:2">
      <c r="A314" s="4" t="s">
        <v>1630</v>
      </c>
      <c r="B314" s="6" t="s">
        <v>1333</v>
      </c>
    </row>
    <row r="315" spans="1:2">
      <c r="A315" s="4" t="s">
        <v>740</v>
      </c>
      <c r="B315" s="6" t="s">
        <v>860</v>
      </c>
    </row>
    <row r="316" spans="1:2">
      <c r="A316" s="4" t="s">
        <v>1078</v>
      </c>
      <c r="B316" s="6" t="s">
        <v>1631</v>
      </c>
    </row>
    <row r="317" spans="1:2">
      <c r="A317" s="4" t="s">
        <v>1632</v>
      </c>
      <c r="B317" s="6" t="s">
        <v>679</v>
      </c>
    </row>
    <row r="318" spans="1:2">
      <c r="A318" s="4" t="s">
        <v>1635</v>
      </c>
      <c r="B318" s="6" t="s">
        <v>1082</v>
      </c>
    </row>
    <row r="319" spans="1:2">
      <c r="A319" s="4" t="s">
        <v>311</v>
      </c>
      <c r="B319" s="6" t="s">
        <v>1005</v>
      </c>
    </row>
    <row r="320" spans="1:2">
      <c r="A320" s="4" t="s">
        <v>1638</v>
      </c>
      <c r="B320" s="6" t="s">
        <v>1643</v>
      </c>
    </row>
    <row r="321" spans="1:2">
      <c r="A321" s="4" t="s">
        <v>1523</v>
      </c>
      <c r="B321" s="6" t="s">
        <v>794</v>
      </c>
    </row>
    <row r="322" spans="1:2">
      <c r="A322" s="4" t="s">
        <v>1645</v>
      </c>
      <c r="B322" s="6" t="s">
        <v>1041</v>
      </c>
    </row>
    <row r="323" spans="1:2">
      <c r="A323" s="4" t="s">
        <v>1394</v>
      </c>
      <c r="B323" s="6" t="s">
        <v>1646</v>
      </c>
    </row>
    <row r="324" spans="1:2">
      <c r="A324" s="4" t="s">
        <v>678</v>
      </c>
      <c r="B324" s="6" t="s">
        <v>997</v>
      </c>
    </row>
    <row r="325" spans="1:2">
      <c r="A325" s="4" t="s">
        <v>1648</v>
      </c>
      <c r="B325" s="6" t="s">
        <v>1650</v>
      </c>
    </row>
    <row r="326" spans="1:2">
      <c r="A326" s="4" t="s">
        <v>728</v>
      </c>
      <c r="B326" s="6" t="s">
        <v>430</v>
      </c>
    </row>
    <row r="327" spans="1:2">
      <c r="A327" s="4" t="s">
        <v>484</v>
      </c>
      <c r="B327" s="6" t="s">
        <v>1202</v>
      </c>
    </row>
    <row r="328" spans="1:2">
      <c r="A328" s="4" t="s">
        <v>375</v>
      </c>
      <c r="B328" s="6" t="s">
        <v>1653</v>
      </c>
    </row>
    <row r="329" spans="1:2">
      <c r="A329" s="4" t="s">
        <v>1655</v>
      </c>
      <c r="B329" s="6" t="s">
        <v>1062</v>
      </c>
    </row>
    <row r="330" spans="1:2">
      <c r="A330" s="4" t="s">
        <v>1656</v>
      </c>
      <c r="B330" s="6" t="s">
        <v>1658</v>
      </c>
    </row>
    <row r="331" spans="1:2">
      <c r="A331" s="4" t="s">
        <v>1661</v>
      </c>
      <c r="B331" s="6" t="s">
        <v>185</v>
      </c>
    </row>
    <row r="332" spans="1:2">
      <c r="A332" s="4" t="s">
        <v>1664</v>
      </c>
      <c r="B332" s="6" t="s">
        <v>1666</v>
      </c>
    </row>
    <row r="333" spans="1:2">
      <c r="A333" s="4" t="s">
        <v>1668</v>
      </c>
      <c r="B333" s="6" t="s">
        <v>1670</v>
      </c>
    </row>
    <row r="334" spans="1:2">
      <c r="A334" s="4" t="s">
        <v>1673</v>
      </c>
      <c r="B334" s="6" t="s">
        <v>1675</v>
      </c>
    </row>
    <row r="335" spans="1:2">
      <c r="A335" s="4" t="s">
        <v>1677</v>
      </c>
      <c r="B335" s="6" t="s">
        <v>1181</v>
      </c>
    </row>
    <row r="336" spans="1:2">
      <c r="A336" s="4" t="s">
        <v>840</v>
      </c>
      <c r="B336" s="6" t="s">
        <v>796</v>
      </c>
    </row>
    <row r="337" spans="1:2">
      <c r="A337" s="4" t="s">
        <v>344</v>
      </c>
      <c r="B337" s="6" t="s">
        <v>1492</v>
      </c>
    </row>
    <row r="338" spans="1:2">
      <c r="A338" s="4" t="s">
        <v>780</v>
      </c>
      <c r="B338" s="6" t="s">
        <v>778</v>
      </c>
    </row>
    <row r="339" spans="1:2">
      <c r="A339" s="4" t="s">
        <v>33</v>
      </c>
      <c r="B339" s="6" t="s">
        <v>1680</v>
      </c>
    </row>
    <row r="340" spans="1:2">
      <c r="A340" s="4" t="s">
        <v>1681</v>
      </c>
      <c r="B340" s="6" t="s">
        <v>1682</v>
      </c>
    </row>
    <row r="341" spans="1:2">
      <c r="A341" s="4" t="s">
        <v>352</v>
      </c>
      <c r="B341" s="6" t="s">
        <v>495</v>
      </c>
    </row>
    <row r="342" spans="1:2">
      <c r="A342" s="4" t="s">
        <v>1049</v>
      </c>
      <c r="B342" s="6" t="s">
        <v>723</v>
      </c>
    </row>
    <row r="343" spans="1:2">
      <c r="A343" s="4" t="s">
        <v>1687</v>
      </c>
      <c r="B343" s="6" t="s">
        <v>1360</v>
      </c>
    </row>
    <row r="344" spans="1:2">
      <c r="A344" s="4" t="s">
        <v>1689</v>
      </c>
      <c r="B344" s="6" t="s">
        <v>650</v>
      </c>
    </row>
    <row r="345" spans="1:2">
      <c r="A345" s="4" t="s">
        <v>1692</v>
      </c>
      <c r="B345" s="6" t="s">
        <v>1694</v>
      </c>
    </row>
    <row r="346" spans="1:2">
      <c r="A346" s="4" t="s">
        <v>959</v>
      </c>
      <c r="B346" s="6" t="s">
        <v>199</v>
      </c>
    </row>
    <row r="347" spans="1:2">
      <c r="A347" s="4" t="s">
        <v>122</v>
      </c>
      <c r="B347" s="6" t="s">
        <v>1141</v>
      </c>
    </row>
    <row r="348" spans="1:2">
      <c r="A348" s="4" t="s">
        <v>1433</v>
      </c>
      <c r="B348" s="6" t="s">
        <v>1696</v>
      </c>
    </row>
    <row r="349" spans="1:2">
      <c r="A349" s="4" t="s">
        <v>1083</v>
      </c>
      <c r="B349" s="6" t="s">
        <v>994</v>
      </c>
    </row>
    <row r="350" spans="1:2">
      <c r="A350" s="4" t="s">
        <v>1699</v>
      </c>
      <c r="B350" s="6" t="s">
        <v>1573</v>
      </c>
    </row>
    <row r="351" spans="1:2">
      <c r="A351" s="4" t="s">
        <v>172</v>
      </c>
      <c r="B351" s="6" t="s">
        <v>722</v>
      </c>
    </row>
    <row r="352" spans="1:2">
      <c r="A352" s="4" t="s">
        <v>1471</v>
      </c>
      <c r="B352" s="6" t="s">
        <v>308</v>
      </c>
    </row>
    <row r="353" spans="1:2">
      <c r="A353" s="4" t="s">
        <v>1672</v>
      </c>
      <c r="B353" s="6" t="s">
        <v>163</v>
      </c>
    </row>
    <row r="354" spans="1:2">
      <c r="A354" s="4" t="s">
        <v>1447</v>
      </c>
      <c r="B354" s="6" t="s">
        <v>1701</v>
      </c>
    </row>
    <row r="355" spans="1:2">
      <c r="A355" s="4" t="s">
        <v>1597</v>
      </c>
      <c r="B355" s="6" t="s">
        <v>690</v>
      </c>
    </row>
    <row r="356" spans="1:2">
      <c r="A356" s="4" t="s">
        <v>578</v>
      </c>
      <c r="B356" s="6" t="s">
        <v>1705</v>
      </c>
    </row>
    <row r="357" spans="1:2">
      <c r="A357" s="4" t="s">
        <v>1706</v>
      </c>
      <c r="B357" s="6" t="s">
        <v>1616</v>
      </c>
    </row>
    <row r="358" spans="1:2">
      <c r="A358" s="4" t="s">
        <v>270</v>
      </c>
      <c r="B358" s="6" t="s">
        <v>318</v>
      </c>
    </row>
    <row r="359" spans="1:2">
      <c r="A359" s="4" t="s">
        <v>508</v>
      </c>
      <c r="B359" s="6" t="s">
        <v>18</v>
      </c>
    </row>
    <row r="360" spans="1:2">
      <c r="A360" s="4" t="s">
        <v>1096</v>
      </c>
      <c r="B360" s="6" t="s">
        <v>1711</v>
      </c>
    </row>
    <row r="361" spans="1:2">
      <c r="A361" s="4" t="s">
        <v>1715</v>
      </c>
      <c r="B361" s="6" t="s">
        <v>660</v>
      </c>
    </row>
    <row r="362" spans="1:2">
      <c r="A362" s="4" t="s">
        <v>1589</v>
      </c>
      <c r="B362" s="6" t="s">
        <v>1716</v>
      </c>
    </row>
    <row r="363" spans="1:2">
      <c r="A363" s="4" t="s">
        <v>1718</v>
      </c>
      <c r="B363" s="6" t="s">
        <v>1076</v>
      </c>
    </row>
    <row r="364" spans="1:2">
      <c r="A364" s="4" t="s">
        <v>1721</v>
      </c>
      <c r="B364" s="6" t="s">
        <v>1121</v>
      </c>
    </row>
    <row r="365" spans="1:2">
      <c r="A365" s="4" t="s">
        <v>1143</v>
      </c>
      <c r="B365" s="6" t="s">
        <v>1723</v>
      </c>
    </row>
    <row r="366" spans="1:2">
      <c r="A366" s="4" t="s">
        <v>1724</v>
      </c>
      <c r="B366" s="6" t="s">
        <v>1131</v>
      </c>
    </row>
    <row r="367" spans="1:2">
      <c r="A367" s="4" t="s">
        <v>926</v>
      </c>
      <c r="B367" s="6" t="s">
        <v>81</v>
      </c>
    </row>
    <row r="368" spans="1:2">
      <c r="A368" s="4" t="s">
        <v>1445</v>
      </c>
      <c r="B368" s="6" t="s">
        <v>1726</v>
      </c>
    </row>
    <row r="369" spans="1:2">
      <c r="A369" s="4" t="s">
        <v>1728</v>
      </c>
      <c r="B369" s="6" t="s">
        <v>1730</v>
      </c>
    </row>
    <row r="370" spans="1:2">
      <c r="A370" s="4" t="s">
        <v>667</v>
      </c>
      <c r="B370" s="6" t="s">
        <v>1735</v>
      </c>
    </row>
    <row r="371" spans="1:2">
      <c r="A371" s="4" t="s">
        <v>1736</v>
      </c>
      <c r="B371" s="6" t="s">
        <v>978</v>
      </c>
    </row>
    <row r="372" spans="1:2">
      <c r="A372" s="4" t="s">
        <v>1412</v>
      </c>
      <c r="B372" s="6" t="s">
        <v>1738</v>
      </c>
    </row>
    <row r="373" spans="1:2">
      <c r="A373" s="4" t="s">
        <v>202</v>
      </c>
      <c r="B373" s="6" t="s">
        <v>242</v>
      </c>
    </row>
    <row r="374" spans="1:2">
      <c r="A374" s="4" t="s">
        <v>1740</v>
      </c>
      <c r="B374" s="6" t="s">
        <v>1527</v>
      </c>
    </row>
    <row r="375" spans="1:2">
      <c r="A375" s="4" t="s">
        <v>332</v>
      </c>
      <c r="B375" s="6" t="s">
        <v>231</v>
      </c>
    </row>
    <row r="376" spans="1:2">
      <c r="A376" s="4" t="s">
        <v>1497</v>
      </c>
      <c r="B376" s="6" t="s">
        <v>854</v>
      </c>
    </row>
    <row r="377" spans="1:2">
      <c r="A377" s="4" t="s">
        <v>696</v>
      </c>
      <c r="B377" s="6" t="s">
        <v>1743</v>
      </c>
    </row>
    <row r="378" spans="1:2">
      <c r="A378" s="4" t="s">
        <v>509</v>
      </c>
      <c r="B378" s="6" t="s">
        <v>224</v>
      </c>
    </row>
    <row r="379" spans="1:2">
      <c r="A379" s="4" t="s">
        <v>1745</v>
      </c>
      <c r="B379" s="6" t="s">
        <v>984</v>
      </c>
    </row>
    <row r="380" spans="1:2">
      <c r="A380" s="4" t="s">
        <v>1746</v>
      </c>
      <c r="B380" s="6" t="s">
        <v>1406</v>
      </c>
    </row>
    <row r="381" spans="1:2">
      <c r="A381" s="4" t="s">
        <v>1747</v>
      </c>
      <c r="B381" s="6" t="s">
        <v>411</v>
      </c>
    </row>
    <row r="382" spans="1:2">
      <c r="A382" s="4" t="s">
        <v>930</v>
      </c>
      <c r="B382" s="6" t="s">
        <v>1262</v>
      </c>
    </row>
    <row r="383" spans="1:2">
      <c r="A383" s="4" t="s">
        <v>1752</v>
      </c>
      <c r="B383" s="6" t="s">
        <v>818</v>
      </c>
    </row>
    <row r="384" spans="1:2">
      <c r="A384" s="4" t="s">
        <v>1490</v>
      </c>
      <c r="B384" s="6" t="s">
        <v>170</v>
      </c>
    </row>
    <row r="385" spans="1:2">
      <c r="A385" s="4" t="s">
        <v>1669</v>
      </c>
      <c r="B385" s="6" t="s">
        <v>40</v>
      </c>
    </row>
    <row r="386" spans="1:2">
      <c r="A386" s="4" t="s">
        <v>1753</v>
      </c>
      <c r="B386" s="6" t="s">
        <v>1757</v>
      </c>
    </row>
    <row r="387" spans="1:2">
      <c r="A387" s="4" t="s">
        <v>174</v>
      </c>
      <c r="B387" s="6" t="s">
        <v>1758</v>
      </c>
    </row>
    <row r="388" spans="1:2">
      <c r="A388" s="4" t="s">
        <v>1495</v>
      </c>
      <c r="B388" s="6" t="s">
        <v>1760</v>
      </c>
    </row>
    <row r="389" spans="1:2">
      <c r="A389" s="4" t="s">
        <v>1168</v>
      </c>
      <c r="B389" s="6" t="s">
        <v>1761</v>
      </c>
    </row>
    <row r="390" spans="1:2">
      <c r="A390" s="4" t="s">
        <v>1366</v>
      </c>
      <c r="B390" s="6" t="s">
        <v>1765</v>
      </c>
    </row>
    <row r="391" spans="1:2">
      <c r="A391" s="4" t="s">
        <v>1766</v>
      </c>
      <c r="B391" s="6" t="s">
        <v>681</v>
      </c>
    </row>
    <row r="392" spans="1:2">
      <c r="A392" s="4" t="s">
        <v>1734</v>
      </c>
      <c r="B392" s="6" t="s">
        <v>1767</v>
      </c>
    </row>
    <row r="393" spans="1:2">
      <c r="A393" s="4" t="s">
        <v>1374</v>
      </c>
      <c r="B393" s="6" t="s">
        <v>990</v>
      </c>
    </row>
    <row r="394" spans="1:2">
      <c r="A394" s="4" t="s">
        <v>1769</v>
      </c>
      <c r="B394" s="6" t="s">
        <v>1595</v>
      </c>
    </row>
    <row r="395" spans="1:2">
      <c r="A395" s="4" t="s">
        <v>402</v>
      </c>
      <c r="B395" s="6" t="s">
        <v>1774</v>
      </c>
    </row>
    <row r="396" spans="1:2">
      <c r="A396" s="4" t="s">
        <v>1060</v>
      </c>
      <c r="B396" s="6" t="s">
        <v>961</v>
      </c>
    </row>
    <row r="397" spans="1:2">
      <c r="A397" s="4" t="s">
        <v>645</v>
      </c>
      <c r="B397" s="6" t="s">
        <v>1762</v>
      </c>
    </row>
    <row r="398" spans="1:2">
      <c r="A398" s="4" t="s">
        <v>171</v>
      </c>
      <c r="B398" s="6" t="s">
        <v>1777</v>
      </c>
    </row>
    <row r="399" spans="1:2">
      <c r="A399" s="4" t="s">
        <v>989</v>
      </c>
      <c r="B399" s="6" t="s">
        <v>1778</v>
      </c>
    </row>
    <row r="400" spans="1:2">
      <c r="A400" s="4" t="s">
        <v>1780</v>
      </c>
      <c r="B400" s="6" t="s">
        <v>1678</v>
      </c>
    </row>
    <row r="401" spans="1:2">
      <c r="A401" s="4" t="s">
        <v>205</v>
      </c>
      <c r="B401" s="6" t="s">
        <v>1786</v>
      </c>
    </row>
    <row r="402" spans="1:2">
      <c r="A402" s="4" t="s">
        <v>385</v>
      </c>
      <c r="B402" s="6" t="s">
        <v>15</v>
      </c>
    </row>
    <row r="403" spans="1:2">
      <c r="A403" s="4" t="s">
        <v>1550</v>
      </c>
      <c r="B403" s="6" t="s">
        <v>1787</v>
      </c>
    </row>
    <row r="404" spans="1:2">
      <c r="A404" s="4" t="s">
        <v>541</v>
      </c>
      <c r="B404" s="6" t="s">
        <v>480</v>
      </c>
    </row>
    <row r="405" spans="1:2">
      <c r="A405" s="4" t="s">
        <v>257</v>
      </c>
      <c r="B405" s="6" t="s">
        <v>1135</v>
      </c>
    </row>
    <row r="406" spans="1:2">
      <c r="A406" s="4" t="s">
        <v>19</v>
      </c>
      <c r="B406" s="6" t="s">
        <v>979</v>
      </c>
    </row>
    <row r="407" spans="1:2">
      <c r="A407" s="4" t="s">
        <v>1789</v>
      </c>
      <c r="B407" s="6" t="s">
        <v>863</v>
      </c>
    </row>
    <row r="408" spans="1:2">
      <c r="A408" s="4" t="s">
        <v>1791</v>
      </c>
      <c r="B408" s="6" t="s">
        <v>1371</v>
      </c>
    </row>
    <row r="409" spans="1:2">
      <c r="A409" s="4" t="s">
        <v>1792</v>
      </c>
      <c r="B409" s="6" t="s">
        <v>836</v>
      </c>
    </row>
    <row r="410" spans="1:2">
      <c r="A410" s="4" t="s">
        <v>1793</v>
      </c>
      <c r="B410" s="6" t="s">
        <v>1794</v>
      </c>
    </row>
    <row r="411" spans="1:2">
      <c r="A411" s="4" t="s">
        <v>769</v>
      </c>
      <c r="B411" s="6" t="s">
        <v>1795</v>
      </c>
    </row>
    <row r="412" spans="1:2">
      <c r="A412" s="4" t="s">
        <v>1332</v>
      </c>
      <c r="B412" s="6" t="s">
        <v>398</v>
      </c>
    </row>
    <row r="413" spans="1:2">
      <c r="A413" s="4" t="s">
        <v>1796</v>
      </c>
      <c r="B413" s="6" t="s">
        <v>852</v>
      </c>
    </row>
    <row r="414" spans="1:2">
      <c r="A414" s="4" t="s">
        <v>539</v>
      </c>
      <c r="B414" s="6" t="s">
        <v>1797</v>
      </c>
    </row>
    <row r="415" spans="1:2">
      <c r="A415" s="4" t="s">
        <v>1798</v>
      </c>
      <c r="B415" s="6" t="s">
        <v>1368</v>
      </c>
    </row>
    <row r="416" spans="1:2">
      <c r="A416" s="4" t="s">
        <v>1236</v>
      </c>
      <c r="B416" s="6" t="s">
        <v>284</v>
      </c>
    </row>
    <row r="417" spans="1:2">
      <c r="A417" s="4" t="s">
        <v>1146</v>
      </c>
      <c r="B417" s="6" t="s">
        <v>456</v>
      </c>
    </row>
    <row r="418" spans="1:2">
      <c r="A418" s="4" t="s">
        <v>955</v>
      </c>
      <c r="B418" s="6" t="s">
        <v>1163</v>
      </c>
    </row>
    <row r="419" spans="1:2">
      <c r="A419" s="4" t="s">
        <v>474</v>
      </c>
      <c r="B419" s="6" t="s">
        <v>501</v>
      </c>
    </row>
    <row r="420" spans="1:2">
      <c r="A420" s="4" t="s">
        <v>1801</v>
      </c>
      <c r="B420" s="6" t="s">
        <v>1580</v>
      </c>
    </row>
    <row r="421" spans="1:2">
      <c r="A421" s="4" t="s">
        <v>1164</v>
      </c>
      <c r="B421" s="6" t="s">
        <v>929</v>
      </c>
    </row>
    <row r="422" spans="1:2">
      <c r="A422" s="4" t="s">
        <v>1081</v>
      </c>
      <c r="B422" s="6" t="s">
        <v>93</v>
      </c>
    </row>
    <row r="423" spans="1:2">
      <c r="A423" s="4" t="s">
        <v>1473</v>
      </c>
      <c r="B423" s="6" t="s">
        <v>1535</v>
      </c>
    </row>
    <row r="424" spans="1:2">
      <c r="A424" s="4" t="s">
        <v>1618</v>
      </c>
      <c r="B424" s="6" t="s">
        <v>944</v>
      </c>
    </row>
    <row r="425" spans="1:2">
      <c r="A425" s="4" t="s">
        <v>1805</v>
      </c>
      <c r="B425" s="6" t="s">
        <v>1806</v>
      </c>
    </row>
    <row r="426" spans="1:2">
      <c r="A426" s="4" t="s">
        <v>911</v>
      </c>
      <c r="B426" s="6" t="s">
        <v>213</v>
      </c>
    </row>
    <row r="427" spans="1:2">
      <c r="A427" s="4" t="s">
        <v>1741</v>
      </c>
      <c r="B427" s="6" t="s">
        <v>727</v>
      </c>
    </row>
    <row r="428" spans="1:2">
      <c r="A428" s="4" t="s">
        <v>1807</v>
      </c>
      <c r="B428" s="6" t="s">
        <v>1809</v>
      </c>
    </row>
    <row r="429" spans="1:2">
      <c r="A429" s="4" t="s">
        <v>1810</v>
      </c>
      <c r="B429" s="6" t="s">
        <v>1585</v>
      </c>
    </row>
    <row r="430" spans="1:2">
      <c r="A430" s="4" t="s">
        <v>856</v>
      </c>
      <c r="B430" s="6" t="s">
        <v>1024</v>
      </c>
    </row>
    <row r="431" spans="1:2">
      <c r="A431" s="4" t="s">
        <v>1764</v>
      </c>
      <c r="B431" s="6" t="s">
        <v>577</v>
      </c>
    </row>
    <row r="432" spans="1:2">
      <c r="A432" s="4" t="s">
        <v>742</v>
      </c>
      <c r="B432" s="6" t="s">
        <v>142</v>
      </c>
    </row>
    <row r="433" spans="1:2">
      <c r="A433" s="4" t="s">
        <v>1812</v>
      </c>
      <c r="B433" s="6" t="s">
        <v>1292</v>
      </c>
    </row>
    <row r="434" spans="1:2">
      <c r="A434" s="4" t="s">
        <v>1814</v>
      </c>
      <c r="B434" s="6" t="s">
        <v>300</v>
      </c>
    </row>
    <row r="435" spans="1:2">
      <c r="A435" s="4" t="s">
        <v>325</v>
      </c>
      <c r="B435" s="6" t="s">
        <v>1593</v>
      </c>
    </row>
    <row r="436" spans="1:2">
      <c r="A436" s="4" t="s">
        <v>258</v>
      </c>
      <c r="B436" s="6" t="s">
        <v>450</v>
      </c>
    </row>
    <row r="437" spans="1:2">
      <c r="A437" s="4" t="s">
        <v>1000</v>
      </c>
      <c r="B437" s="6" t="s">
        <v>1816</v>
      </c>
    </row>
    <row r="438" spans="1:2">
      <c r="A438" s="4" t="s">
        <v>112</v>
      </c>
      <c r="B438" s="6" t="s">
        <v>1817</v>
      </c>
    </row>
    <row r="439" spans="1:2">
      <c r="A439" s="4" t="s">
        <v>1245</v>
      </c>
      <c r="B439" s="6" t="s">
        <v>1818</v>
      </c>
    </row>
    <row r="440" spans="1:2">
      <c r="A440" s="4" t="s">
        <v>415</v>
      </c>
      <c r="B440" s="6" t="s">
        <v>1592</v>
      </c>
    </row>
    <row r="441" spans="1:2">
      <c r="A441" s="4" t="s">
        <v>1212</v>
      </c>
      <c r="B441" s="6" t="s">
        <v>1822</v>
      </c>
    </row>
    <row r="442" spans="1:2">
      <c r="A442" s="4" t="s">
        <v>1437</v>
      </c>
      <c r="B442" s="6" t="s">
        <v>987</v>
      </c>
    </row>
    <row r="443" spans="1:2">
      <c r="A443" s="4" t="s">
        <v>588</v>
      </c>
      <c r="B443" s="6" t="s">
        <v>884</v>
      </c>
    </row>
    <row r="444" spans="1:2">
      <c r="A444" s="4" t="s">
        <v>919</v>
      </c>
      <c r="B444" s="6" t="s">
        <v>1823</v>
      </c>
    </row>
    <row r="445" spans="1:2">
      <c r="A445" s="4" t="s">
        <v>1452</v>
      </c>
      <c r="B445" s="6" t="s">
        <v>1686</v>
      </c>
    </row>
    <row r="446" spans="1:2">
      <c r="A446" s="4" t="s">
        <v>1825</v>
      </c>
      <c r="B446" s="6" t="s">
        <v>1827</v>
      </c>
    </row>
    <row r="447" spans="1:2">
      <c r="A447" s="4" t="s">
        <v>1122</v>
      </c>
      <c r="B447" s="6" t="s">
        <v>1516</v>
      </c>
    </row>
    <row r="448" spans="1:2">
      <c r="A448" s="4" t="s">
        <v>969</v>
      </c>
      <c r="B448" s="6" t="s">
        <v>285</v>
      </c>
    </row>
    <row r="449" spans="1:2">
      <c r="A449" s="4" t="s">
        <v>52</v>
      </c>
      <c r="B449" s="6" t="s">
        <v>1626</v>
      </c>
    </row>
    <row r="450" spans="1:2">
      <c r="A450" s="4" t="s">
        <v>260</v>
      </c>
      <c r="B450" s="6" t="s">
        <v>881</v>
      </c>
    </row>
    <row r="451" spans="1:2">
      <c r="A451" s="4" t="s">
        <v>1193</v>
      </c>
      <c r="B451" s="6" t="s">
        <v>113</v>
      </c>
    </row>
    <row r="452" spans="1:2">
      <c r="A452" s="4" t="s">
        <v>1748</v>
      </c>
      <c r="B452" s="6" t="s">
        <v>601</v>
      </c>
    </row>
    <row r="453" spans="1:2">
      <c r="A453" s="4" t="s">
        <v>184</v>
      </c>
      <c r="B453" s="6" t="s">
        <v>622</v>
      </c>
    </row>
    <row r="454" spans="1:2">
      <c r="A454" s="4" t="s">
        <v>1831</v>
      </c>
      <c r="B454" s="6" t="s">
        <v>1833</v>
      </c>
    </row>
    <row r="455" spans="1:2">
      <c r="A455" s="4" t="s">
        <v>1509</v>
      </c>
      <c r="B455" s="6" t="s">
        <v>204</v>
      </c>
    </row>
    <row r="456" spans="1:2">
      <c r="A456" s="4" t="s">
        <v>841</v>
      </c>
      <c r="B456" s="6" t="s">
        <v>1834</v>
      </c>
    </row>
    <row r="457" spans="1:2">
      <c r="A457" s="4" t="s">
        <v>165</v>
      </c>
      <c r="B457" s="6" t="s">
        <v>156</v>
      </c>
    </row>
    <row r="458" spans="1:2">
      <c r="A458" s="4" t="s">
        <v>462</v>
      </c>
      <c r="B458" s="6" t="s">
        <v>790</v>
      </c>
    </row>
    <row r="459" spans="1:2">
      <c r="A459" s="4" t="s">
        <v>1836</v>
      </c>
      <c r="B459" s="6" t="s">
        <v>1129</v>
      </c>
    </row>
    <row r="460" spans="1:2">
      <c r="A460" s="4" t="s">
        <v>31</v>
      </c>
      <c r="B460" s="6" t="s">
        <v>1150</v>
      </c>
    </row>
    <row r="461" spans="1:2">
      <c r="A461" s="4" t="s">
        <v>921</v>
      </c>
      <c r="B461" s="6" t="s">
        <v>1837</v>
      </c>
    </row>
    <row r="462" spans="1:2">
      <c r="A462" s="4" t="s">
        <v>1315</v>
      </c>
      <c r="B462" s="6" t="s">
        <v>1839</v>
      </c>
    </row>
    <row r="463" spans="1:2">
      <c r="A463" s="4" t="s">
        <v>606</v>
      </c>
      <c r="B463" s="6" t="s">
        <v>1840</v>
      </c>
    </row>
    <row r="464" spans="1:2">
      <c r="A464" s="4" t="s">
        <v>1802</v>
      </c>
      <c r="B464" s="6" t="s">
        <v>1842</v>
      </c>
    </row>
    <row r="465" spans="1:2">
      <c r="A465" s="4" t="s">
        <v>1174</v>
      </c>
      <c r="B465" s="6" t="s">
        <v>1310</v>
      </c>
    </row>
    <row r="466" spans="1:2">
      <c r="A466" s="4" t="s">
        <v>1195</v>
      </c>
      <c r="B466" s="6" t="s">
        <v>954</v>
      </c>
    </row>
    <row r="467" spans="1:2">
      <c r="A467" s="4" t="s">
        <v>655</v>
      </c>
      <c r="B467" s="6" t="s">
        <v>687</v>
      </c>
    </row>
    <row r="468" spans="1:2">
      <c r="A468" s="4" t="s">
        <v>1319</v>
      </c>
      <c r="B468" s="6" t="s">
        <v>1845</v>
      </c>
    </row>
    <row r="469" spans="1:2">
      <c r="A469" s="4" t="s">
        <v>1847</v>
      </c>
      <c r="B469" s="6" t="s">
        <v>1042</v>
      </c>
    </row>
    <row r="470" spans="1:2">
      <c r="A470" s="4" t="s">
        <v>1688</v>
      </c>
      <c r="B470" s="6" t="s">
        <v>74</v>
      </c>
    </row>
    <row r="471" spans="1:2">
      <c r="A471" s="4" t="s">
        <v>340</v>
      </c>
      <c r="B471" s="6" t="s">
        <v>1223</v>
      </c>
    </row>
    <row r="472" spans="1:2">
      <c r="A472" s="4" t="s">
        <v>1850</v>
      </c>
      <c r="B472" s="6" t="s">
        <v>1001</v>
      </c>
    </row>
    <row r="473" spans="1:2">
      <c r="A473" s="4" t="s">
        <v>610</v>
      </c>
      <c r="B473" s="6" t="s">
        <v>1851</v>
      </c>
    </row>
    <row r="474" spans="1:2">
      <c r="A474" s="4" t="s">
        <v>1853</v>
      </c>
      <c r="B474" s="6" t="s">
        <v>537</v>
      </c>
    </row>
    <row r="475" spans="1:2">
      <c r="A475" s="4" t="s">
        <v>58</v>
      </c>
      <c r="B475" s="6" t="s">
        <v>120</v>
      </c>
    </row>
    <row r="476" spans="1:2">
      <c r="A476" s="4" t="s">
        <v>1090</v>
      </c>
      <c r="B476" s="6" t="s">
        <v>1854</v>
      </c>
    </row>
    <row r="477" spans="1:2">
      <c r="A477" s="4" t="s">
        <v>1267</v>
      </c>
      <c r="B477" s="6" t="s">
        <v>1351</v>
      </c>
    </row>
    <row r="478" spans="1:2">
      <c r="A478" s="4" t="s">
        <v>394</v>
      </c>
      <c r="B478" s="6" t="s">
        <v>901</v>
      </c>
    </row>
    <row r="479" spans="1:2">
      <c r="A479" s="4" t="s">
        <v>457</v>
      </c>
      <c r="B479" s="6" t="s">
        <v>711</v>
      </c>
    </row>
    <row r="480" spans="1:2">
      <c r="A480" s="4" t="s">
        <v>823</v>
      </c>
      <c r="B480" s="6" t="s">
        <v>920</v>
      </c>
    </row>
    <row r="481" spans="1:2">
      <c r="A481" s="4" t="s">
        <v>56</v>
      </c>
      <c r="B481" s="6" t="s">
        <v>1856</v>
      </c>
    </row>
    <row r="482" spans="1:2">
      <c r="A482" s="4" t="s">
        <v>1690</v>
      </c>
      <c r="B482" s="6" t="s">
        <v>400</v>
      </c>
    </row>
    <row r="483" spans="1:2">
      <c r="A483" s="4" t="s">
        <v>1858</v>
      </c>
      <c r="B483" s="6" t="s">
        <v>1328</v>
      </c>
    </row>
    <row r="484" spans="1:2">
      <c r="A484" s="4" t="s">
        <v>1558</v>
      </c>
      <c r="B484" s="6" t="s">
        <v>216</v>
      </c>
    </row>
    <row r="485" spans="1:2">
      <c r="A485" s="4" t="s">
        <v>1863</v>
      </c>
      <c r="B485" s="6" t="s">
        <v>324</v>
      </c>
    </row>
    <row r="486" spans="1:2">
      <c r="A486" s="4" t="s">
        <v>1139</v>
      </c>
      <c r="B486" s="6" t="s">
        <v>815</v>
      </c>
    </row>
    <row r="487" spans="1:2">
      <c r="A487" s="4" t="s">
        <v>587</v>
      </c>
      <c r="B487" s="6" t="s">
        <v>1865</v>
      </c>
    </row>
    <row r="488" spans="1:2">
      <c r="A488" s="4" t="s">
        <v>641</v>
      </c>
      <c r="B488" s="6" t="s">
        <v>1028</v>
      </c>
    </row>
    <row r="489" spans="1:2">
      <c r="A489" s="4" t="s">
        <v>831</v>
      </c>
      <c r="B489" s="6" t="s">
        <v>1575</v>
      </c>
    </row>
    <row r="490" spans="1:2">
      <c r="A490" s="4" t="s">
        <v>1866</v>
      </c>
      <c r="B490" s="6" t="s">
        <v>1867</v>
      </c>
    </row>
    <row r="491" spans="1:2">
      <c r="A491" s="4" t="s">
        <v>1869</v>
      </c>
      <c r="B491" s="6" t="s">
        <v>1652</v>
      </c>
    </row>
    <row r="492" spans="1:2">
      <c r="A492" s="4" t="s">
        <v>1871</v>
      </c>
      <c r="B492" s="6" t="s">
        <v>1873</v>
      </c>
    </row>
    <row r="493" spans="1:2">
      <c r="A493" s="4" t="s">
        <v>1537</v>
      </c>
      <c r="B493" s="6" t="s">
        <v>757</v>
      </c>
    </row>
    <row r="494" spans="1:2">
      <c r="A494" s="4" t="s">
        <v>1875</v>
      </c>
      <c r="B494" s="6" t="s">
        <v>103</v>
      </c>
    </row>
    <row r="495" spans="1:2">
      <c r="A495" s="4" t="s">
        <v>1877</v>
      </c>
      <c r="B495" s="6" t="s">
        <v>1879</v>
      </c>
    </row>
    <row r="496" spans="1:2">
      <c r="A496" s="4" t="s">
        <v>1587</v>
      </c>
      <c r="B496" s="6" t="s">
        <v>1880</v>
      </c>
    </row>
    <row r="497" spans="1:2">
      <c r="A497" s="4" t="s">
        <v>301</v>
      </c>
      <c r="B497" s="6" t="s">
        <v>1674</v>
      </c>
    </row>
    <row r="498" spans="1:2">
      <c r="A498" s="4" t="s">
        <v>1749</v>
      </c>
      <c r="B498" s="6" t="s">
        <v>452</v>
      </c>
    </row>
    <row r="499" spans="1:2">
      <c r="A499" s="4" t="s">
        <v>561</v>
      </c>
      <c r="B499" s="6" t="s">
        <v>1722</v>
      </c>
    </row>
    <row r="500" spans="1:2">
      <c r="A500" s="4" t="s">
        <v>1448</v>
      </c>
      <c r="B500" s="6" t="s">
        <v>1491</v>
      </c>
    </row>
    <row r="501" spans="1:2">
      <c r="A501" s="4" t="s">
        <v>1206</v>
      </c>
      <c r="B501" s="6" t="s">
        <v>811</v>
      </c>
    </row>
    <row r="502" spans="1:2">
      <c r="A502" s="4" t="s">
        <v>1484</v>
      </c>
      <c r="B502" s="6" t="s">
        <v>1886</v>
      </c>
    </row>
    <row r="503" spans="1:2">
      <c r="A503" s="4" t="s">
        <v>1887</v>
      </c>
      <c r="B503" s="6" t="s">
        <v>1804</v>
      </c>
    </row>
    <row r="504" spans="1:2">
      <c r="A504" s="4" t="s">
        <v>788</v>
      </c>
      <c r="B504" s="6" t="s">
        <v>1890</v>
      </c>
    </row>
    <row r="505" spans="1:2">
      <c r="A505" s="4" t="s">
        <v>1892</v>
      </c>
      <c r="B505" s="6" t="s">
        <v>1868</v>
      </c>
    </row>
    <row r="506" spans="1:2">
      <c r="A506" s="4" t="s">
        <v>1031</v>
      </c>
      <c r="B506" s="6" t="s">
        <v>417</v>
      </c>
    </row>
    <row r="507" spans="1:2">
      <c r="A507" s="4" t="s">
        <v>1023</v>
      </c>
      <c r="B507" s="6" t="s">
        <v>1893</v>
      </c>
    </row>
    <row r="508" spans="1:2">
      <c r="A508" s="4" t="s">
        <v>1065</v>
      </c>
      <c r="B508" s="6" t="s">
        <v>438</v>
      </c>
    </row>
    <row r="509" spans="1:2">
      <c r="A509" s="4" t="s">
        <v>630</v>
      </c>
      <c r="B509" s="6" t="s">
        <v>600</v>
      </c>
    </row>
    <row r="510" spans="1:2">
      <c r="A510" s="4" t="s">
        <v>967</v>
      </c>
      <c r="B510" s="6" t="s">
        <v>1894</v>
      </c>
    </row>
    <row r="511" spans="1:2">
      <c r="A511" s="4" t="s">
        <v>1896</v>
      </c>
      <c r="B511" s="6" t="s">
        <v>1898</v>
      </c>
    </row>
    <row r="512" spans="1:2">
      <c r="A512" s="4" t="s">
        <v>1428</v>
      </c>
      <c r="B512" s="6" t="s">
        <v>1901</v>
      </c>
    </row>
    <row r="513" spans="1:2">
      <c r="A513" s="4" t="s">
        <v>976</v>
      </c>
      <c r="B513" s="6" t="s">
        <v>726</v>
      </c>
    </row>
    <row r="514" spans="1:2">
      <c r="A514" s="4" t="s">
        <v>822</v>
      </c>
      <c r="B514" s="6" t="s">
        <v>22</v>
      </c>
    </row>
    <row r="515" spans="1:2">
      <c r="A515" s="4" t="s">
        <v>1904</v>
      </c>
      <c r="B515" s="6" t="s">
        <v>924</v>
      </c>
    </row>
    <row r="516" spans="1:2">
      <c r="A516" s="4" t="s">
        <v>1838</v>
      </c>
      <c r="B516" s="6" t="s">
        <v>1422</v>
      </c>
    </row>
    <row r="517" spans="1:2">
      <c r="A517" s="4" t="s">
        <v>1432</v>
      </c>
      <c r="B517" s="6" t="s">
        <v>615</v>
      </c>
    </row>
    <row r="518" spans="1:2">
      <c r="A518" s="4" t="s">
        <v>226</v>
      </c>
      <c r="B518" s="6" t="s">
        <v>1367</v>
      </c>
    </row>
    <row r="519" spans="1:2">
      <c r="A519" s="4" t="s">
        <v>10</v>
      </c>
      <c r="B519" s="6" t="s">
        <v>1442</v>
      </c>
    </row>
    <row r="520" spans="1:2">
      <c r="A520" s="4" t="s">
        <v>1906</v>
      </c>
      <c r="B520" s="6" t="s">
        <v>632</v>
      </c>
    </row>
    <row r="521" spans="1:2">
      <c r="A521" s="4" t="s">
        <v>1908</v>
      </c>
      <c r="B521" s="6" t="s">
        <v>1911</v>
      </c>
    </row>
    <row r="522" spans="1:2">
      <c r="A522" s="4" t="s">
        <v>1912</v>
      </c>
      <c r="B522" s="6" t="s">
        <v>1465</v>
      </c>
    </row>
    <row r="523" spans="1:2">
      <c r="A523" s="4" t="s">
        <v>1913</v>
      </c>
      <c r="B523" s="6" t="s">
        <v>200</v>
      </c>
    </row>
    <row r="524" spans="1:2">
      <c r="A524" s="4" t="s">
        <v>1708</v>
      </c>
      <c r="B524" s="6" t="s">
        <v>1915</v>
      </c>
    </row>
    <row r="525" spans="1:2">
      <c r="A525" s="4" t="s">
        <v>1916</v>
      </c>
      <c r="B525" s="6" t="s">
        <v>261</v>
      </c>
    </row>
    <row r="526" spans="1:2">
      <c r="A526" s="4" t="s">
        <v>1525</v>
      </c>
      <c r="B526" s="6" t="s">
        <v>1918</v>
      </c>
    </row>
    <row r="527" spans="1:2">
      <c r="A527" s="4" t="s">
        <v>776</v>
      </c>
      <c r="B527" s="6" t="s">
        <v>1397</v>
      </c>
    </row>
    <row r="528" spans="1:2">
      <c r="A528" s="4" t="s">
        <v>1920</v>
      </c>
      <c r="B528" s="6" t="s">
        <v>1923</v>
      </c>
    </row>
    <row r="529" spans="1:2">
      <c r="A529" s="4" t="s">
        <v>94</v>
      </c>
      <c r="B529" s="6" t="s">
        <v>1924</v>
      </c>
    </row>
    <row r="530" spans="1:2">
      <c r="A530" s="4" t="s">
        <v>1609</v>
      </c>
      <c r="B530" s="6" t="s">
        <v>412</v>
      </c>
    </row>
    <row r="531" spans="1:2">
      <c r="A531" s="4" t="s">
        <v>1925</v>
      </c>
      <c r="B531" s="6" t="s">
        <v>1926</v>
      </c>
    </row>
    <row r="532" spans="1:2">
      <c r="A532" s="4" t="s">
        <v>1464</v>
      </c>
      <c r="B532" s="6" t="s">
        <v>1430</v>
      </c>
    </row>
    <row r="533" spans="1:2">
      <c r="A533" s="4" t="s">
        <v>544</v>
      </c>
      <c r="B533" s="6" t="s">
        <v>138</v>
      </c>
    </row>
    <row r="534" spans="1:2">
      <c r="A534" s="4" t="s">
        <v>1929</v>
      </c>
      <c r="B534" s="6" t="s">
        <v>1500</v>
      </c>
    </row>
    <row r="535" spans="1:2">
      <c r="A535" s="4" t="s">
        <v>1931</v>
      </c>
      <c r="B535" s="6" t="s">
        <v>1932</v>
      </c>
    </row>
    <row r="536" spans="1:2">
      <c r="A536" s="4" t="s">
        <v>291</v>
      </c>
      <c r="B536" s="6" t="s">
        <v>1261</v>
      </c>
    </row>
    <row r="537" spans="1:2">
      <c r="A537" s="4" t="s">
        <v>1552</v>
      </c>
      <c r="B537" s="6" t="s">
        <v>1742</v>
      </c>
    </row>
    <row r="538" spans="1:2">
      <c r="A538" s="4" t="s">
        <v>1934</v>
      </c>
      <c r="B538" s="6" t="s">
        <v>1936</v>
      </c>
    </row>
    <row r="539" spans="1:2">
      <c r="A539" s="4" t="s">
        <v>1565</v>
      </c>
      <c r="B539" s="6" t="s">
        <v>766</v>
      </c>
    </row>
    <row r="540" spans="1:2">
      <c r="A540" s="4" t="s">
        <v>1939</v>
      </c>
      <c r="B540" s="6" t="s">
        <v>53</v>
      </c>
    </row>
    <row r="541" spans="1:2">
      <c r="A541" s="4" t="s">
        <v>1446</v>
      </c>
      <c r="B541" s="6" t="s">
        <v>106</v>
      </c>
    </row>
    <row r="542" spans="1:2">
      <c r="A542" s="4" t="s">
        <v>439</v>
      </c>
      <c r="B542" s="6" t="s">
        <v>669</v>
      </c>
    </row>
    <row r="543" spans="1:2">
      <c r="A543" s="4" t="s">
        <v>1053</v>
      </c>
      <c r="B543" s="6" t="s">
        <v>34</v>
      </c>
    </row>
    <row r="544" spans="1:2">
      <c r="A544" s="4" t="s">
        <v>1941</v>
      </c>
      <c r="B544" s="6" t="s">
        <v>91</v>
      </c>
    </row>
    <row r="545" spans="1:2">
      <c r="A545" s="4" t="s">
        <v>710</v>
      </c>
      <c r="B545" s="6" t="s">
        <v>503</v>
      </c>
    </row>
    <row r="546" spans="1:2">
      <c r="A546" s="4" t="s">
        <v>1942</v>
      </c>
      <c r="B546" s="6" t="s">
        <v>429</v>
      </c>
    </row>
    <row r="547" spans="1:2">
      <c r="A547" s="4" t="s">
        <v>1943</v>
      </c>
      <c r="B547" s="6" t="s">
        <v>1513</v>
      </c>
    </row>
    <row r="548" spans="1:2">
      <c r="A548" s="4" t="s">
        <v>1611</v>
      </c>
      <c r="B548" s="6" t="s">
        <v>1274</v>
      </c>
    </row>
    <row r="549" spans="1:2">
      <c r="A549" s="4" t="s">
        <v>1944</v>
      </c>
      <c r="B549" s="6" t="s">
        <v>605</v>
      </c>
    </row>
    <row r="550" spans="1:2">
      <c r="A550" s="4" t="s">
        <v>1829</v>
      </c>
      <c r="B550" s="6" t="s">
        <v>1832</v>
      </c>
    </row>
    <row r="551" spans="1:2">
      <c r="A551" s="4" t="s">
        <v>1654</v>
      </c>
      <c r="B551" s="6" t="s">
        <v>1299</v>
      </c>
    </row>
    <row r="552" spans="1:2">
      <c r="A552" s="4" t="s">
        <v>736</v>
      </c>
      <c r="B552" s="6" t="s">
        <v>1945</v>
      </c>
    </row>
    <row r="553" spans="1:2">
      <c r="A553" s="4" t="s">
        <v>80</v>
      </c>
      <c r="B553" s="6" t="s">
        <v>1928</v>
      </c>
    </row>
    <row r="554" spans="1:2">
      <c r="A554" s="4" t="s">
        <v>1756</v>
      </c>
      <c r="B554" s="6" t="s">
        <v>1346</v>
      </c>
    </row>
    <row r="555" spans="1:2">
      <c r="A555" s="4" t="s">
        <v>1603</v>
      </c>
      <c r="B555" s="6" t="s">
        <v>1946</v>
      </c>
    </row>
    <row r="556" spans="1:2">
      <c r="A556" s="4" t="s">
        <v>1859</v>
      </c>
      <c r="B556" s="6" t="s">
        <v>1846</v>
      </c>
    </row>
    <row r="557" spans="1:2">
      <c r="A557" s="4" t="s">
        <v>367</v>
      </c>
      <c r="B557" s="6" t="s">
        <v>355</v>
      </c>
    </row>
    <row r="558" spans="1:2">
      <c r="A558" s="4" t="s">
        <v>67</v>
      </c>
      <c r="B558" s="6" t="s">
        <v>1949</v>
      </c>
    </row>
    <row r="559" spans="1:2">
      <c r="A559" s="4" t="s">
        <v>1952</v>
      </c>
      <c r="B559" s="6" t="s">
        <v>1953</v>
      </c>
    </row>
    <row r="560" spans="1:2">
      <c r="A560" s="4" t="s">
        <v>1210</v>
      </c>
      <c r="B560" s="6" t="s">
        <v>1954</v>
      </c>
    </row>
    <row r="561" spans="1:2">
      <c r="A561" s="4" t="s">
        <v>1955</v>
      </c>
      <c r="B561" s="6" t="s">
        <v>190</v>
      </c>
    </row>
    <row r="562" spans="1:2">
      <c r="A562" s="4" t="s">
        <v>1286</v>
      </c>
      <c r="B562" s="6" t="s">
        <v>703</v>
      </c>
    </row>
    <row r="563" spans="1:2">
      <c r="A563" s="4" t="s">
        <v>1956</v>
      </c>
      <c r="B563" s="6" t="s">
        <v>39</v>
      </c>
    </row>
    <row r="564" spans="1:2">
      <c r="A564" s="4" t="s">
        <v>792</v>
      </c>
      <c r="B564" s="6" t="s">
        <v>227</v>
      </c>
    </row>
    <row r="565" spans="1:2">
      <c r="A565" s="4" t="s">
        <v>1468</v>
      </c>
      <c r="B565" s="6" t="s">
        <v>1598</v>
      </c>
    </row>
    <row r="566" spans="1:2">
      <c r="A566" s="4" t="s">
        <v>1958</v>
      </c>
      <c r="B566" s="6" t="s">
        <v>1813</v>
      </c>
    </row>
    <row r="567" spans="1:2">
      <c r="A567" s="4" t="s">
        <v>289</v>
      </c>
      <c r="B567" s="6" t="s">
        <v>445</v>
      </c>
    </row>
    <row r="568" spans="1:2">
      <c r="A568" s="4" t="s">
        <v>1959</v>
      </c>
      <c r="B568" s="6" t="s">
        <v>1960</v>
      </c>
    </row>
    <row r="569" spans="1:2">
      <c r="A569" s="4" t="s">
        <v>47</v>
      </c>
      <c r="B569" s="6" t="s">
        <v>97</v>
      </c>
    </row>
    <row r="570" spans="1:2">
      <c r="A570" s="4" t="s">
        <v>1551</v>
      </c>
      <c r="B570" s="6" t="s">
        <v>1270</v>
      </c>
    </row>
    <row r="571" spans="1:2">
      <c r="A571" s="4" t="s">
        <v>1914</v>
      </c>
      <c r="B571" s="6" t="s">
        <v>1962</v>
      </c>
    </row>
    <row r="572" spans="1:2">
      <c r="A572" s="4" t="s">
        <v>1964</v>
      </c>
      <c r="B572" s="6" t="s">
        <v>1283</v>
      </c>
    </row>
    <row r="573" spans="1:2">
      <c r="A573" s="4" t="s">
        <v>504</v>
      </c>
      <c r="B573" s="6" t="s">
        <v>1568</v>
      </c>
    </row>
    <row r="574" spans="1:2">
      <c r="A574" s="4" t="s">
        <v>1100</v>
      </c>
      <c r="B574" s="6" t="s">
        <v>1881</v>
      </c>
    </row>
    <row r="575" spans="1:2">
      <c r="A575" s="4" t="s">
        <v>420</v>
      </c>
      <c r="B575" s="6" t="s">
        <v>1965</v>
      </c>
    </row>
    <row r="576" spans="1:2">
      <c r="A576" s="4" t="s">
        <v>151</v>
      </c>
      <c r="B576" s="6" t="s">
        <v>1391</v>
      </c>
    </row>
    <row r="577" spans="1:2">
      <c r="A577" s="4" t="s">
        <v>1938</v>
      </c>
      <c r="B577" s="6" t="s">
        <v>1966</v>
      </c>
    </row>
    <row r="578" spans="1:2">
      <c r="A578" s="4" t="s">
        <v>1968</v>
      </c>
      <c r="B578" s="6" t="s">
        <v>1969</v>
      </c>
    </row>
    <row r="579" spans="1:2">
      <c r="A579" s="4" t="s">
        <v>182</v>
      </c>
      <c r="B579" s="6" t="s">
        <v>1970</v>
      </c>
    </row>
    <row r="580" spans="1:2">
      <c r="A580" s="4" t="s">
        <v>570</v>
      </c>
      <c r="B580" s="6" t="s">
        <v>1617</v>
      </c>
    </row>
    <row r="581" spans="1:2">
      <c r="A581" s="4" t="s">
        <v>1508</v>
      </c>
      <c r="B581" s="6" t="s">
        <v>1971</v>
      </c>
    </row>
    <row r="582" spans="1:2">
      <c r="A582" s="4" t="s">
        <v>38</v>
      </c>
      <c r="B582" s="6" t="s">
        <v>1972</v>
      </c>
    </row>
    <row r="583" spans="1:2">
      <c r="A583" s="4" t="s">
        <v>925</v>
      </c>
      <c r="B583" s="6" t="s">
        <v>933</v>
      </c>
    </row>
    <row r="584" spans="1:2">
      <c r="A584" s="4" t="s">
        <v>1462</v>
      </c>
      <c r="B584" s="6" t="s">
        <v>1963</v>
      </c>
    </row>
    <row r="585" spans="1:2">
      <c r="A585" s="4" t="s">
        <v>435</v>
      </c>
      <c r="B585" s="6" t="s">
        <v>1975</v>
      </c>
    </row>
    <row r="586" spans="1:2">
      <c r="A586" s="4" t="s">
        <v>1469</v>
      </c>
      <c r="B586" s="6" t="s">
        <v>763</v>
      </c>
    </row>
    <row r="587" spans="1:2">
      <c r="A587" s="4" t="s">
        <v>1320</v>
      </c>
      <c r="B587" s="6" t="s">
        <v>383</v>
      </c>
    </row>
    <row r="588" spans="1:2">
      <c r="A588" s="4" t="s">
        <v>46</v>
      </c>
      <c r="B588" s="6" t="s">
        <v>618</v>
      </c>
    </row>
    <row r="589" spans="1:2">
      <c r="A589" s="4" t="s">
        <v>585</v>
      </c>
      <c r="B589" s="6" t="s">
        <v>455</v>
      </c>
    </row>
    <row r="590" spans="1:2">
      <c r="A590" s="4" t="s">
        <v>1561</v>
      </c>
      <c r="B590" s="6" t="s">
        <v>175</v>
      </c>
    </row>
    <row r="591" spans="1:2">
      <c r="A591" s="4" t="s">
        <v>575</v>
      </c>
      <c r="B591" s="6" t="s">
        <v>705</v>
      </c>
    </row>
    <row r="592" spans="1:2">
      <c r="A592" s="4" t="s">
        <v>1600</v>
      </c>
      <c r="B592" s="6" t="s">
        <v>1072</v>
      </c>
    </row>
    <row r="593" spans="1:2">
      <c r="A593" s="4" t="s">
        <v>820</v>
      </c>
      <c r="B593" s="6" t="s">
        <v>594</v>
      </c>
    </row>
    <row r="594" spans="1:2">
      <c r="A594" s="4" t="s">
        <v>1978</v>
      </c>
      <c r="B594" s="6" t="s">
        <v>102</v>
      </c>
    </row>
    <row r="595" spans="1:2">
      <c r="A595" s="4" t="s">
        <v>482</v>
      </c>
      <c r="B595" s="6" t="s">
        <v>670</v>
      </c>
    </row>
    <row r="596" spans="1:2">
      <c r="A596" s="4" t="s">
        <v>1979</v>
      </c>
      <c r="B596" s="6" t="s">
        <v>1127</v>
      </c>
    </row>
    <row r="597" spans="1:2">
      <c r="A597" s="4" t="s">
        <v>195</v>
      </c>
      <c r="B597" s="6" t="s">
        <v>323</v>
      </c>
    </row>
    <row r="598" spans="1:2">
      <c r="A598" s="4" t="s">
        <v>898</v>
      </c>
      <c r="B598" s="6" t="s">
        <v>1719</v>
      </c>
    </row>
    <row r="599" spans="1:2">
      <c r="A599" s="4" t="s">
        <v>1027</v>
      </c>
      <c r="B599" s="6" t="s">
        <v>1895</v>
      </c>
    </row>
    <row r="600" spans="1:2">
      <c r="A600" s="4" t="s">
        <v>1702</v>
      </c>
      <c r="B600" s="6" t="s">
        <v>1657</v>
      </c>
    </row>
    <row r="601" spans="1:2">
      <c r="A601" s="4" t="s">
        <v>1980</v>
      </c>
      <c r="B601" s="6" t="s">
        <v>1803</v>
      </c>
    </row>
    <row r="602" spans="1:2">
      <c r="A602" s="4" t="s">
        <v>1981</v>
      </c>
      <c r="B602" s="6" t="s">
        <v>176</v>
      </c>
    </row>
    <row r="603" spans="1:2">
      <c r="A603" s="4" t="s">
        <v>1982</v>
      </c>
      <c r="B603" s="6" t="s">
        <v>1983</v>
      </c>
    </row>
    <row r="604" spans="1:2">
      <c r="A604" s="4" t="s">
        <v>500</v>
      </c>
      <c r="B604" s="6" t="s">
        <v>1984</v>
      </c>
    </row>
    <row r="605" spans="1:2">
      <c r="A605" s="4" t="s">
        <v>652</v>
      </c>
      <c r="B605" s="6" t="s">
        <v>1636</v>
      </c>
    </row>
    <row r="606" spans="1:2">
      <c r="A606" s="4" t="s">
        <v>214</v>
      </c>
      <c r="B606" s="6" t="s">
        <v>1884</v>
      </c>
    </row>
    <row r="607" spans="1:2">
      <c r="A607" s="4" t="s">
        <v>1903</v>
      </c>
      <c r="B607" s="6" t="s">
        <v>240</v>
      </c>
    </row>
    <row r="608" spans="1:2">
      <c r="A608" s="4" t="s">
        <v>1440</v>
      </c>
      <c r="B608" s="6" t="s">
        <v>1852</v>
      </c>
    </row>
    <row r="609" spans="1:2">
      <c r="A609" s="4" t="s">
        <v>813</v>
      </c>
      <c r="B609" s="6" t="s">
        <v>1171</v>
      </c>
    </row>
    <row r="610" spans="1:2">
      <c r="A610" s="4" t="s">
        <v>1086</v>
      </c>
      <c r="B610" s="6" t="s">
        <v>44</v>
      </c>
    </row>
    <row r="611" spans="1:2">
      <c r="A611" s="4" t="s">
        <v>1986</v>
      </c>
      <c r="B611" s="6" t="s">
        <v>599</v>
      </c>
    </row>
    <row r="612" spans="1:2">
      <c r="A612" s="4" t="s">
        <v>1987</v>
      </c>
      <c r="B612" s="6" t="s">
        <v>307</v>
      </c>
    </row>
    <row r="613" spans="1:2">
      <c r="A613" s="4" t="s">
        <v>1989</v>
      </c>
      <c r="B613" s="6" t="s">
        <v>966</v>
      </c>
    </row>
    <row r="614" spans="1:2">
      <c r="A614" s="4" t="s">
        <v>1991</v>
      </c>
      <c r="B614" s="6" t="s">
        <v>294</v>
      </c>
    </row>
    <row r="615" spans="1:2">
      <c r="A615" s="4" t="s">
        <v>140</v>
      </c>
      <c r="B615" s="6" t="s">
        <v>1771</v>
      </c>
    </row>
    <row r="616" spans="1:2">
      <c r="A616" s="4" t="s">
        <v>953</v>
      </c>
      <c r="B616" s="6" t="s">
        <v>1418</v>
      </c>
    </row>
    <row r="617" spans="1:2">
      <c r="A617" s="4" t="s">
        <v>709</v>
      </c>
      <c r="B617" s="6" t="s">
        <v>1826</v>
      </c>
    </row>
    <row r="618" spans="1:2">
      <c r="A618" s="4" t="s">
        <v>1410</v>
      </c>
      <c r="B618" s="6" t="s">
        <v>1992</v>
      </c>
    </row>
    <row r="619" spans="1:2">
      <c r="A619" s="4" t="s">
        <v>593</v>
      </c>
      <c r="B619" s="6" t="s">
        <v>1993</v>
      </c>
    </row>
    <row r="620" spans="1:2">
      <c r="A620" s="4" t="s">
        <v>897</v>
      </c>
      <c r="B620" s="6" t="s">
        <v>1994</v>
      </c>
    </row>
    <row r="621" spans="1:2">
      <c r="A621" s="4" t="s">
        <v>927</v>
      </c>
      <c r="B621" s="6" t="s">
        <v>1995</v>
      </c>
    </row>
    <row r="622" spans="1:2">
      <c r="A622" s="4" t="s">
        <v>1996</v>
      </c>
      <c r="B622" s="6" t="s">
        <v>623</v>
      </c>
    </row>
    <row r="623" spans="1:2">
      <c r="A623" s="4" t="s">
        <v>443</v>
      </c>
      <c r="B623" s="6" t="s">
        <v>1997</v>
      </c>
    </row>
    <row r="624" spans="1:2">
      <c r="A624" s="4" t="s">
        <v>1930</v>
      </c>
      <c r="B624" s="6" t="s">
        <v>1478</v>
      </c>
    </row>
    <row r="625" spans="1:2">
      <c r="A625" s="4" t="s">
        <v>249</v>
      </c>
      <c r="B625" s="6" t="s">
        <v>1999</v>
      </c>
    </row>
    <row r="626" spans="1:2">
      <c r="A626" s="4" t="s">
        <v>1055</v>
      </c>
      <c r="B626" s="6" t="s">
        <v>1044</v>
      </c>
    </row>
    <row r="627" spans="1:2">
      <c r="A627" s="4" t="s">
        <v>1414</v>
      </c>
      <c r="B627" s="6" t="s">
        <v>2001</v>
      </c>
    </row>
    <row r="628" spans="1:2">
      <c r="A628" s="4" t="s">
        <v>2002</v>
      </c>
      <c r="B628" s="6" t="s">
        <v>1703</v>
      </c>
    </row>
    <row r="629" spans="1:2">
      <c r="A629" s="4" t="s">
        <v>1828</v>
      </c>
      <c r="B629" s="6" t="s">
        <v>1897</v>
      </c>
    </row>
    <row r="630" spans="1:2">
      <c r="A630" s="4" t="s">
        <v>1376</v>
      </c>
      <c r="B630" s="6" t="s">
        <v>677</v>
      </c>
    </row>
    <row r="631" spans="1:2">
      <c r="A631" s="4" t="s">
        <v>2003</v>
      </c>
      <c r="B631" s="6" t="s">
        <v>1285</v>
      </c>
    </row>
    <row r="632" spans="1:2">
      <c r="A632" s="4" t="s">
        <v>2004</v>
      </c>
      <c r="B632" s="6" t="s">
        <v>582</v>
      </c>
    </row>
    <row r="633" spans="1:2">
      <c r="A633" s="4" t="s">
        <v>1976</v>
      </c>
      <c r="B633" s="6" t="s">
        <v>1007</v>
      </c>
    </row>
    <row r="634" spans="1:2">
      <c r="A634" s="4" t="s">
        <v>1782</v>
      </c>
      <c r="B634" s="6" t="s">
        <v>2006</v>
      </c>
    </row>
    <row r="635" spans="1:2">
      <c r="A635" s="4" t="s">
        <v>221</v>
      </c>
      <c r="B635" s="6" t="s">
        <v>1329</v>
      </c>
    </row>
    <row r="636" spans="1:2">
      <c r="A636" s="4" t="s">
        <v>507</v>
      </c>
      <c r="B636" s="6" t="s">
        <v>236</v>
      </c>
    </row>
    <row r="637" spans="1:2">
      <c r="A637" s="4" t="s">
        <v>168</v>
      </c>
      <c r="B637" s="6" t="s">
        <v>1304</v>
      </c>
    </row>
    <row r="638" spans="1:2">
      <c r="A638" s="4" t="s">
        <v>1144</v>
      </c>
      <c r="B638" s="6" t="s">
        <v>1605</v>
      </c>
    </row>
    <row r="639" spans="1:2">
      <c r="A639" s="4" t="s">
        <v>2009</v>
      </c>
      <c r="B639" s="6" t="s">
        <v>1700</v>
      </c>
    </row>
    <row r="640" spans="1:2">
      <c r="A640" s="4" t="s">
        <v>684</v>
      </c>
      <c r="B640" s="6" t="s">
        <v>872</v>
      </c>
    </row>
    <row r="641" spans="1:2">
      <c r="A641" s="4" t="s">
        <v>814</v>
      </c>
      <c r="B641" s="6" t="s">
        <v>146</v>
      </c>
    </row>
    <row r="642" spans="1:2">
      <c r="A642" s="4" t="s">
        <v>2008</v>
      </c>
      <c r="B642" s="6" t="s">
        <v>96</v>
      </c>
    </row>
    <row r="643" spans="1:2">
      <c r="A643" s="4" t="s">
        <v>243</v>
      </c>
      <c r="B643" s="6" t="s">
        <v>2010</v>
      </c>
    </row>
    <row r="644" spans="1:2">
      <c r="A644" s="4" t="s">
        <v>1302</v>
      </c>
      <c r="B644" s="6" t="s">
        <v>1216</v>
      </c>
    </row>
    <row r="645" spans="1:2">
      <c r="A645" s="4" t="s">
        <v>310</v>
      </c>
      <c r="B645" s="6" t="s">
        <v>2011</v>
      </c>
    </row>
    <row r="646" spans="1:2">
      <c r="A646" s="4" t="s">
        <v>1641</v>
      </c>
      <c r="B646" s="6" t="s">
        <v>2012</v>
      </c>
    </row>
    <row r="647" spans="1:2">
      <c r="A647" s="4" t="s">
        <v>1482</v>
      </c>
      <c r="B647" s="6" t="s">
        <v>1967</v>
      </c>
    </row>
    <row r="648" spans="1:2">
      <c r="A648" s="4" t="s">
        <v>23</v>
      </c>
      <c r="B648" s="6" t="s">
        <v>1788</v>
      </c>
    </row>
    <row r="649" spans="1:2">
      <c r="A649" s="4" t="s">
        <v>1507</v>
      </c>
      <c r="B649" s="6" t="s">
        <v>2016</v>
      </c>
    </row>
    <row r="650" spans="1:2">
      <c r="A650" s="4" t="s">
        <v>2017</v>
      </c>
      <c r="B650" s="6" t="s">
        <v>1559</v>
      </c>
    </row>
    <row r="651" spans="1:2">
      <c r="A651" s="4" t="s">
        <v>985</v>
      </c>
      <c r="B651" s="6" t="s">
        <v>49</v>
      </c>
    </row>
    <row r="652" spans="1:2">
      <c r="A652" s="4" t="s">
        <v>144</v>
      </c>
      <c r="B652" s="6" t="s">
        <v>877</v>
      </c>
    </row>
    <row r="653" spans="1:2">
      <c r="A653" s="4" t="s">
        <v>1695</v>
      </c>
      <c r="B653" s="6" t="s">
        <v>1693</v>
      </c>
    </row>
    <row r="654" spans="1:2">
      <c r="A654" s="4" t="s">
        <v>465</v>
      </c>
      <c r="B654" s="6" t="s">
        <v>1338</v>
      </c>
    </row>
    <row r="655" spans="1:2">
      <c r="A655" s="4" t="s">
        <v>444</v>
      </c>
      <c r="B655" s="6" t="s">
        <v>126</v>
      </c>
    </row>
    <row r="656" spans="1:2">
      <c r="A656" s="4" t="s">
        <v>1629</v>
      </c>
      <c r="B656" s="6" t="s">
        <v>1727</v>
      </c>
    </row>
    <row r="657" spans="1:2">
      <c r="A657" s="4" t="s">
        <v>972</v>
      </c>
      <c r="B657" s="6" t="s">
        <v>1486</v>
      </c>
    </row>
    <row r="658" spans="1:2">
      <c r="A658" s="4" t="s">
        <v>481</v>
      </c>
      <c r="B658" s="6" t="s">
        <v>1820</v>
      </c>
    </row>
    <row r="659" spans="1:2">
      <c r="A659" s="4" t="s">
        <v>2019</v>
      </c>
      <c r="B659" s="6" t="s">
        <v>1776</v>
      </c>
    </row>
    <row r="660" spans="1:2">
      <c r="A660" s="4" t="s">
        <v>1326</v>
      </c>
      <c r="B660" s="6" t="s">
        <v>132</v>
      </c>
    </row>
    <row r="661" spans="1:2">
      <c r="A661" s="4" t="s">
        <v>105</v>
      </c>
      <c r="B661" s="6" t="s">
        <v>1417</v>
      </c>
    </row>
    <row r="662" spans="1:2">
      <c r="A662" s="4" t="s">
        <v>1400</v>
      </c>
      <c r="B662" s="6" t="s">
        <v>2014</v>
      </c>
    </row>
    <row r="663" spans="1:2">
      <c r="A663" s="4" t="s">
        <v>1717</v>
      </c>
      <c r="B663" s="6" t="s">
        <v>1092</v>
      </c>
    </row>
    <row r="664" spans="1:2">
      <c r="A664" s="4" t="s">
        <v>607</v>
      </c>
      <c r="B664" s="6" t="s">
        <v>2020</v>
      </c>
    </row>
    <row r="665" spans="1:2">
      <c r="A665" s="4" t="s">
        <v>2021</v>
      </c>
      <c r="B665" s="6" t="s">
        <v>2022</v>
      </c>
    </row>
    <row r="666" spans="1:2">
      <c r="A666" s="4" t="s">
        <v>947</v>
      </c>
      <c r="B666" s="6" t="s">
        <v>2024</v>
      </c>
    </row>
    <row r="667" spans="1:2">
      <c r="A667" s="4" t="s">
        <v>2025</v>
      </c>
      <c r="B667" s="6" t="s">
        <v>134</v>
      </c>
    </row>
    <row r="668" spans="1:2">
      <c r="A668" s="4" t="s">
        <v>555</v>
      </c>
      <c r="B668" s="6" t="s">
        <v>304</v>
      </c>
    </row>
    <row r="669" spans="1:2">
      <c r="A669" s="4" t="s">
        <v>2026</v>
      </c>
      <c r="B669" s="6" t="s">
        <v>2027</v>
      </c>
    </row>
    <row r="670" spans="1:2">
      <c r="A670" s="4" t="s">
        <v>2028</v>
      </c>
      <c r="B670" s="6" t="s">
        <v>2029</v>
      </c>
    </row>
    <row r="671" spans="1:2">
      <c r="A671" s="4" t="s">
        <v>248</v>
      </c>
      <c r="B671" s="6" t="s">
        <v>1300</v>
      </c>
    </row>
    <row r="672" spans="1:2">
      <c r="A672" s="4" t="s">
        <v>2030</v>
      </c>
      <c r="B672" s="6" t="s">
        <v>1359</v>
      </c>
    </row>
    <row r="673" spans="1:2">
      <c r="A673" s="4" t="s">
        <v>939</v>
      </c>
      <c r="B673" s="6" t="s">
        <v>1357</v>
      </c>
    </row>
    <row r="674" spans="1:2">
      <c r="A674" s="4" t="s">
        <v>1379</v>
      </c>
      <c r="B674" s="6" t="s">
        <v>2032</v>
      </c>
    </row>
    <row r="675" spans="1:2">
      <c r="A675" s="4" t="s">
        <v>2033</v>
      </c>
      <c r="B675" s="6" t="s">
        <v>1861</v>
      </c>
    </row>
    <row r="676" spans="1:2">
      <c r="A676" s="4" t="s">
        <v>1499</v>
      </c>
      <c r="B676" s="6" t="s">
        <v>1933</v>
      </c>
    </row>
    <row r="677" spans="1:2">
      <c r="A677" s="4" t="s">
        <v>2037</v>
      </c>
      <c r="B677" s="6" t="s">
        <v>1013</v>
      </c>
    </row>
    <row r="678" spans="1:2">
      <c r="A678" s="4" t="s">
        <v>2039</v>
      </c>
      <c r="B678" s="6" t="s">
        <v>334</v>
      </c>
    </row>
    <row r="679" spans="1:2">
      <c r="A679" s="4" t="s">
        <v>2040</v>
      </c>
      <c r="B679" s="6" t="s">
        <v>1280</v>
      </c>
    </row>
    <row r="680" spans="1:2">
      <c r="A680" s="4" t="s">
        <v>1697</v>
      </c>
      <c r="B680" s="6" t="s">
        <v>968</v>
      </c>
    </row>
    <row r="681" spans="1:2">
      <c r="A681" s="4" t="s">
        <v>145</v>
      </c>
      <c r="B681" s="6" t="s">
        <v>207</v>
      </c>
    </row>
    <row r="682" spans="1:2">
      <c r="A682" s="4" t="s">
        <v>1170</v>
      </c>
      <c r="B682" s="6" t="s">
        <v>2041</v>
      </c>
    </row>
    <row r="683" spans="1:2">
      <c r="A683" s="4" t="s">
        <v>143</v>
      </c>
      <c r="B683" s="6" t="s">
        <v>2042</v>
      </c>
    </row>
    <row r="684" spans="1:2">
      <c r="A684" s="4" t="s">
        <v>1821</v>
      </c>
      <c r="B684" s="6" t="s">
        <v>1016</v>
      </c>
    </row>
    <row r="685" spans="1:2">
      <c r="A685" s="4" t="s">
        <v>1377</v>
      </c>
      <c r="B685" s="6" t="s">
        <v>2046</v>
      </c>
    </row>
    <row r="686" spans="1:2">
      <c r="A686" s="4" t="s">
        <v>1444</v>
      </c>
      <c r="B686" s="6" t="s">
        <v>1712</v>
      </c>
    </row>
    <row r="687" spans="1:2">
      <c r="A687" s="4" t="s">
        <v>1888</v>
      </c>
      <c r="B687" s="6" t="s">
        <v>2005</v>
      </c>
    </row>
    <row r="688" spans="1:2">
      <c r="A688" s="4" t="s">
        <v>899</v>
      </c>
      <c r="B688" s="6" t="s">
        <v>688</v>
      </c>
    </row>
    <row r="689" spans="1:2">
      <c r="A689" s="4" t="s">
        <v>545</v>
      </c>
      <c r="B689" s="6" t="s">
        <v>1567</v>
      </c>
    </row>
    <row r="690" spans="1:2">
      <c r="A690" s="4" t="s">
        <v>603</v>
      </c>
      <c r="B690" s="6" t="s">
        <v>2044</v>
      </c>
    </row>
    <row r="691" spans="1:2">
      <c r="A691" s="4" t="s">
        <v>1606</v>
      </c>
      <c r="B691" s="6" t="s">
        <v>381</v>
      </c>
    </row>
    <row r="692" spans="1:2">
      <c r="A692" s="4" t="s">
        <v>28</v>
      </c>
      <c r="B692" s="6" t="s">
        <v>1985</v>
      </c>
    </row>
    <row r="693" spans="1:2">
      <c r="A693" s="4" t="s">
        <v>13</v>
      </c>
      <c r="B693" s="6" t="s">
        <v>2047</v>
      </c>
    </row>
    <row r="694" spans="1:2">
      <c r="A694" s="4" t="s">
        <v>5</v>
      </c>
      <c r="B694" s="6" t="s">
        <v>1278</v>
      </c>
    </row>
    <row r="695" spans="1:2">
      <c r="A695" s="4" t="s">
        <v>2049</v>
      </c>
      <c r="B695" s="6" t="s">
        <v>1763</v>
      </c>
    </row>
    <row r="696" spans="1:2">
      <c r="A696" s="4" t="s">
        <v>406</v>
      </c>
      <c r="B696" s="6" t="s">
        <v>2050</v>
      </c>
    </row>
    <row r="697" spans="1:2">
      <c r="A697" s="4" t="s">
        <v>510</v>
      </c>
      <c r="B697" s="6" t="s">
        <v>562</v>
      </c>
    </row>
    <row r="698" spans="1:2">
      <c r="A698" s="4" t="s">
        <v>2031</v>
      </c>
      <c r="B698" s="6" t="s">
        <v>767</v>
      </c>
    </row>
    <row r="699" spans="1:2">
      <c r="A699" s="4" t="s">
        <v>4</v>
      </c>
      <c r="B699" s="6" t="s">
        <v>1596</v>
      </c>
    </row>
    <row r="700" spans="1:2">
      <c r="A700" s="4" t="s">
        <v>2051</v>
      </c>
      <c r="B700" s="6" t="s">
        <v>1089</v>
      </c>
    </row>
    <row r="701" spans="1:2">
      <c r="A701" s="4" t="s">
        <v>251</v>
      </c>
      <c r="B701" s="6" t="s">
        <v>1008</v>
      </c>
    </row>
    <row r="702" spans="1:2">
      <c r="A702" s="4" t="s">
        <v>2000</v>
      </c>
      <c r="B702" s="6" t="s">
        <v>1885</v>
      </c>
    </row>
    <row r="703" spans="1:2">
      <c r="A703" s="4" t="s">
        <v>1056</v>
      </c>
      <c r="B703" s="6" t="s">
        <v>798</v>
      </c>
    </row>
    <row r="704" spans="1:2">
      <c r="A704" s="4" t="s">
        <v>1201</v>
      </c>
      <c r="B704" s="6" t="s">
        <v>396</v>
      </c>
    </row>
    <row r="705" spans="1:2">
      <c r="A705" s="4" t="s">
        <v>2052</v>
      </c>
      <c r="B705" s="6" t="s">
        <v>2054</v>
      </c>
    </row>
    <row r="706" spans="1:2">
      <c r="A706" s="4" t="s">
        <v>1541</v>
      </c>
      <c r="B706" s="6" t="s">
        <v>1800</v>
      </c>
    </row>
    <row r="707" spans="1:2">
      <c r="A707" s="4" t="s">
        <v>1231</v>
      </c>
      <c r="B707" s="6" t="s">
        <v>2055</v>
      </c>
    </row>
    <row r="708" spans="1:2">
      <c r="A708" s="4" t="s">
        <v>1615</v>
      </c>
      <c r="B708" s="6" t="s">
        <v>1343</v>
      </c>
    </row>
    <row r="709" spans="1:2">
      <c r="A709" s="4" t="s">
        <v>942</v>
      </c>
      <c r="B709" s="6" t="s">
        <v>2056</v>
      </c>
    </row>
    <row r="710" spans="1:2">
      <c r="A710" s="4" t="s">
        <v>1770</v>
      </c>
      <c r="B710" s="6" t="s">
        <v>880</v>
      </c>
    </row>
    <row r="711" spans="1:2">
      <c r="A711" s="4" t="s">
        <v>1054</v>
      </c>
      <c r="B711" s="6" t="s">
        <v>998</v>
      </c>
    </row>
    <row r="712" spans="1:2">
      <c r="A712" s="4" t="s">
        <v>2058</v>
      </c>
      <c r="B712" s="6" t="s">
        <v>1634</v>
      </c>
    </row>
    <row r="713" spans="1:2">
      <c r="A713" s="4" t="s">
        <v>1172</v>
      </c>
      <c r="B713" s="6" t="s">
        <v>1751</v>
      </c>
    </row>
    <row r="714" spans="1:2">
      <c r="A714" s="4" t="s">
        <v>326</v>
      </c>
      <c r="B714" s="6" t="s">
        <v>2059</v>
      </c>
    </row>
    <row r="715" spans="1:2">
      <c r="A715" s="4" t="s">
        <v>1403</v>
      </c>
      <c r="B715" s="6" t="s">
        <v>88</v>
      </c>
    </row>
    <row r="716" spans="1:2">
      <c r="A716" s="4" t="s">
        <v>487</v>
      </c>
      <c r="B716" s="6" t="s">
        <v>1882</v>
      </c>
    </row>
    <row r="717" spans="1:2">
      <c r="A717" s="4" t="s">
        <v>338</v>
      </c>
      <c r="B717" s="6" t="s">
        <v>614</v>
      </c>
    </row>
    <row r="718" spans="1:2">
      <c r="A718" s="4" t="s">
        <v>1347</v>
      </c>
      <c r="B718" s="6" t="s">
        <v>431</v>
      </c>
    </row>
    <row r="719" spans="1:2">
      <c r="A719" s="4" t="s">
        <v>313</v>
      </c>
      <c r="B719" s="6" t="s">
        <v>1733</v>
      </c>
    </row>
    <row r="720" spans="1:2">
      <c r="A720" s="4" t="s">
        <v>1785</v>
      </c>
      <c r="B720" s="6" t="s">
        <v>2060</v>
      </c>
    </row>
    <row r="721" spans="1:2">
      <c r="A721" s="4" t="s">
        <v>1961</v>
      </c>
      <c r="B721" s="6" t="s">
        <v>1799</v>
      </c>
    </row>
    <row r="722" spans="1:2">
      <c r="A722" s="4" t="s">
        <v>186</v>
      </c>
      <c r="B722" s="6" t="s">
        <v>661</v>
      </c>
    </row>
    <row r="723" spans="1:2">
      <c r="A723" s="4" t="s">
        <v>2061</v>
      </c>
      <c r="B723" s="6" t="s">
        <v>890</v>
      </c>
    </row>
    <row r="724" spans="1:2">
      <c r="A724" s="4" t="s">
        <v>1750</v>
      </c>
      <c r="B724" s="6" t="s">
        <v>2063</v>
      </c>
    </row>
    <row r="725" spans="1:2">
      <c r="A725" s="4" t="s">
        <v>2064</v>
      </c>
      <c r="B725" s="6" t="s">
        <v>1704</v>
      </c>
    </row>
    <row r="726" spans="1:2">
      <c r="A726" s="4" t="s">
        <v>2065</v>
      </c>
      <c r="B726" s="6" t="s">
        <v>749</v>
      </c>
    </row>
    <row r="727" spans="1:2">
      <c r="A727" s="4" t="s">
        <v>876</v>
      </c>
      <c r="B727" s="6" t="s">
        <v>219</v>
      </c>
    </row>
    <row r="728" spans="1:2">
      <c r="A728" s="4" t="s">
        <v>130</v>
      </c>
      <c r="B728" s="6" t="s">
        <v>574</v>
      </c>
    </row>
    <row r="729" spans="1:2">
      <c r="A729" s="4" t="s">
        <v>1883</v>
      </c>
      <c r="B729" s="6" t="s">
        <v>1203</v>
      </c>
    </row>
    <row r="730" spans="1:2">
      <c r="A730" s="4" t="s">
        <v>1857</v>
      </c>
      <c r="B730" s="6" t="s">
        <v>129</v>
      </c>
    </row>
    <row r="731" spans="1:2">
      <c r="A731" s="4" t="s">
        <v>1521</v>
      </c>
      <c r="B731" s="6" t="s">
        <v>1145</v>
      </c>
    </row>
    <row r="732" spans="1:2">
      <c r="A732" s="4" t="s">
        <v>2067</v>
      </c>
      <c r="B732" s="6" t="s">
        <v>295</v>
      </c>
    </row>
    <row r="733" spans="1:2">
      <c r="A733" s="4" t="s">
        <v>139</v>
      </c>
      <c r="B733" s="6" t="s">
        <v>1921</v>
      </c>
    </row>
    <row r="734" spans="1:2">
      <c r="A734" s="4" t="s">
        <v>366</v>
      </c>
      <c r="B734" s="6" t="s">
        <v>1009</v>
      </c>
    </row>
    <row r="735" spans="1:2">
      <c r="A735" s="4" t="s">
        <v>1667</v>
      </c>
      <c r="B735" s="6" t="s">
        <v>983</v>
      </c>
    </row>
    <row r="736" spans="1:2">
      <c r="A736" s="4" t="s">
        <v>1671</v>
      </c>
      <c r="B736" s="6" t="s">
        <v>173</v>
      </c>
    </row>
    <row r="737" spans="1:2">
      <c r="A737" s="4" t="s">
        <v>2068</v>
      </c>
      <c r="B737" s="6" t="s">
        <v>1902</v>
      </c>
    </row>
    <row r="738" spans="1:2">
      <c r="A738" s="4" t="s">
        <v>2069</v>
      </c>
      <c r="B738" s="6" t="s">
        <v>1811</v>
      </c>
    </row>
    <row r="739" spans="1:2">
      <c r="A739" s="4" t="s">
        <v>41</v>
      </c>
      <c r="B739" s="6" t="s">
        <v>546</v>
      </c>
    </row>
    <row r="740" spans="1:2">
      <c r="A740" s="4" t="s">
        <v>1045</v>
      </c>
      <c r="B740" s="6" t="s">
        <v>701</v>
      </c>
    </row>
    <row r="741" spans="1:2">
      <c r="A741" s="4" t="s">
        <v>1843</v>
      </c>
      <c r="B741" s="6" t="s">
        <v>568</v>
      </c>
    </row>
    <row r="742" spans="1:2">
      <c r="A742" s="4" t="s">
        <v>1579</v>
      </c>
      <c r="B742" s="6" t="s">
        <v>297</v>
      </c>
    </row>
    <row r="743" spans="1:2">
      <c r="A743" s="4" t="s">
        <v>1841</v>
      </c>
      <c r="B743" s="6" t="s">
        <v>1248</v>
      </c>
    </row>
    <row r="744" spans="1:2">
      <c r="A744" s="4" t="s">
        <v>1729</v>
      </c>
      <c r="B744" s="6" t="s">
        <v>563</v>
      </c>
    </row>
    <row r="745" spans="1:2">
      <c r="A745" s="4" t="s">
        <v>980</v>
      </c>
      <c r="B745" s="6" t="s">
        <v>663</v>
      </c>
    </row>
    <row r="746" spans="1:2">
      <c r="A746" s="4" t="s">
        <v>2070</v>
      </c>
      <c r="B746" s="6" t="s">
        <v>905</v>
      </c>
    </row>
    <row r="747" spans="1:2">
      <c r="A747" s="4" t="s">
        <v>1731</v>
      </c>
      <c r="B747" s="6" t="s">
        <v>399</v>
      </c>
    </row>
    <row r="748" spans="1:2">
      <c r="A748" s="4" t="s">
        <v>1316</v>
      </c>
      <c r="B748" s="6" t="s">
        <v>1294</v>
      </c>
    </row>
    <row r="749" spans="1:2">
      <c r="A749" s="4" t="s">
        <v>233</v>
      </c>
      <c r="B749" s="6" t="s">
        <v>2071</v>
      </c>
    </row>
    <row r="750" spans="1:2">
      <c r="A750" s="4" t="s">
        <v>286</v>
      </c>
      <c r="B750" s="6" t="s">
        <v>1531</v>
      </c>
    </row>
    <row r="751" spans="1:2">
      <c r="A751" s="4" t="s">
        <v>1691</v>
      </c>
      <c r="B751" s="6" t="s">
        <v>1990</v>
      </c>
    </row>
    <row r="752" spans="1:2">
      <c r="A752" s="4" t="s">
        <v>1387</v>
      </c>
      <c r="B752" s="6" t="s">
        <v>1835</v>
      </c>
    </row>
    <row r="753" spans="1:2">
      <c r="A753" s="4" t="s">
        <v>791</v>
      </c>
      <c r="B753" s="6" t="s">
        <v>2036</v>
      </c>
    </row>
    <row r="754" spans="1:2">
      <c r="A754" s="4" t="s">
        <v>2072</v>
      </c>
      <c r="B754" s="6" t="s">
        <v>316</v>
      </c>
    </row>
    <row r="755" spans="1:2">
      <c r="A755" s="4" t="s">
        <v>1337</v>
      </c>
      <c r="B755" s="6" t="s">
        <v>1188</v>
      </c>
    </row>
    <row r="756" spans="1:2">
      <c r="A756" s="4" t="s">
        <v>847</v>
      </c>
      <c r="B756" s="6" t="s">
        <v>2073</v>
      </c>
    </row>
    <row r="757" spans="1:2">
      <c r="A757" s="4" t="s">
        <v>2074</v>
      </c>
      <c r="B757" s="6" t="s">
        <v>1019</v>
      </c>
    </row>
    <row r="758" spans="1:2">
      <c r="A758" s="4" t="s">
        <v>2045</v>
      </c>
      <c r="B758" s="6" t="s">
        <v>2062</v>
      </c>
    </row>
    <row r="759" spans="1:2">
      <c r="A759" s="4" t="s">
        <v>152</v>
      </c>
      <c r="B759" s="6" t="s">
        <v>1388</v>
      </c>
    </row>
    <row r="760" spans="1:2">
      <c r="A760" s="4" t="s">
        <v>1590</v>
      </c>
      <c r="B760" s="6" t="s">
        <v>1161</v>
      </c>
    </row>
    <row r="761" spans="1:2">
      <c r="A761" s="4" t="s">
        <v>2075</v>
      </c>
      <c r="B761" s="6" t="s">
        <v>2013</v>
      </c>
    </row>
    <row r="762" spans="1:2">
      <c r="A762" s="4" t="s">
        <v>538</v>
      </c>
      <c r="B762" s="6" t="s">
        <v>633</v>
      </c>
    </row>
    <row r="763" spans="1:2">
      <c r="A763" s="4" t="s">
        <v>376</v>
      </c>
      <c r="B763" s="6" t="s">
        <v>2076</v>
      </c>
    </row>
    <row r="764" spans="1:2">
      <c r="A764" s="4" t="s">
        <v>1864</v>
      </c>
      <c r="B764" s="6" t="s">
        <v>938</v>
      </c>
    </row>
    <row r="765" spans="1:2">
      <c r="A765" s="4" t="s">
        <v>2077</v>
      </c>
      <c r="B765" s="6" t="s">
        <v>69</v>
      </c>
    </row>
    <row r="766" spans="1:2">
      <c r="A766" s="4" t="s">
        <v>2078</v>
      </c>
      <c r="B766" s="6" t="s">
        <v>1775</v>
      </c>
    </row>
    <row r="767" spans="1:2">
      <c r="A767" s="4" t="s">
        <v>1208</v>
      </c>
      <c r="B767" s="6" t="s">
        <v>1919</v>
      </c>
    </row>
    <row r="768" spans="1:2">
      <c r="A768" s="4" t="s">
        <v>2080</v>
      </c>
      <c r="B768" s="6" t="s">
        <v>2034</v>
      </c>
    </row>
    <row r="769" spans="1:2">
      <c r="A769" s="4" t="s">
        <v>2082</v>
      </c>
      <c r="B769" s="6" t="s">
        <v>2083</v>
      </c>
    </row>
    <row r="770" spans="1:2">
      <c r="A770" s="4" t="s">
        <v>2086</v>
      </c>
      <c r="B770" s="6" t="s">
        <v>98</v>
      </c>
    </row>
    <row r="771" spans="1:2">
      <c r="A771" s="4" t="s">
        <v>2057</v>
      </c>
      <c r="B771" s="6" t="s">
        <v>395</v>
      </c>
    </row>
    <row r="772" spans="1:2">
      <c r="A772" s="4" t="s">
        <v>2087</v>
      </c>
      <c r="B772" s="6" t="s">
        <v>403</v>
      </c>
    </row>
    <row r="773" spans="1:2">
      <c r="A773" s="4" t="s">
        <v>1876</v>
      </c>
      <c r="B773" s="6" t="s">
        <v>1110</v>
      </c>
    </row>
    <row r="774" spans="1:2">
      <c r="A774" s="4" t="s">
        <v>1779</v>
      </c>
      <c r="B774" s="6" t="s">
        <v>2066</v>
      </c>
    </row>
    <row r="775" spans="1:2">
      <c r="A775" s="4" t="s">
        <v>410</v>
      </c>
      <c r="B775" s="6" t="s">
        <v>1252</v>
      </c>
    </row>
    <row r="776" spans="1:2">
      <c r="A776" s="4" t="s">
        <v>2085</v>
      </c>
      <c r="B776" s="6" t="s">
        <v>1066</v>
      </c>
    </row>
    <row r="777" spans="1:2">
      <c r="A777" s="4" t="s">
        <v>2048</v>
      </c>
      <c r="B777" s="6" t="s">
        <v>2089</v>
      </c>
    </row>
    <row r="778" spans="1:2">
      <c r="A778" s="4" t="s">
        <v>1754</v>
      </c>
      <c r="B778" s="6" t="s">
        <v>1119</v>
      </c>
    </row>
    <row r="779" spans="1:2">
      <c r="A779" s="4" t="s">
        <v>1974</v>
      </c>
      <c r="B779" s="6" t="s">
        <v>535</v>
      </c>
    </row>
    <row r="780" spans="1:2">
      <c r="A780" s="4" t="s">
        <v>256</v>
      </c>
      <c r="B780" s="6" t="s">
        <v>1874</v>
      </c>
    </row>
    <row r="781" spans="1:2">
      <c r="A781" s="4" t="s">
        <v>1411</v>
      </c>
      <c r="B781" s="6" t="s">
        <v>2090</v>
      </c>
    </row>
    <row r="782" spans="1:2">
      <c r="A782" s="4" t="s">
        <v>1639</v>
      </c>
      <c r="B782" s="6" t="s">
        <v>839</v>
      </c>
    </row>
    <row r="783" spans="1:2">
      <c r="A783" s="4" t="s">
        <v>554</v>
      </c>
      <c r="B783" s="6" t="s">
        <v>1221</v>
      </c>
    </row>
    <row r="784" spans="1:2">
      <c r="A784" s="4" t="s">
        <v>1773</v>
      </c>
      <c r="B784" s="6" t="s">
        <v>1113</v>
      </c>
    </row>
    <row r="785" spans="1:2">
      <c r="A785" s="4" t="s">
        <v>886</v>
      </c>
      <c r="B785" s="6" t="s">
        <v>2018</v>
      </c>
    </row>
    <row r="786" spans="1:2">
      <c r="A786" s="4" t="s">
        <v>1190</v>
      </c>
      <c r="B786" s="6" t="s">
        <v>835</v>
      </c>
    </row>
    <row r="787" spans="1:2">
      <c r="A787" s="4" t="s">
        <v>341</v>
      </c>
      <c r="B787" s="6" t="s">
        <v>1900</v>
      </c>
    </row>
    <row r="788" spans="1:2">
      <c r="A788" s="4" t="s">
        <v>1725</v>
      </c>
      <c r="B788" s="6" t="s">
        <v>369</v>
      </c>
    </row>
    <row r="789" spans="1:2">
      <c r="A789" s="4" t="s">
        <v>477</v>
      </c>
      <c r="B789" s="6" t="s">
        <v>1824</v>
      </c>
    </row>
    <row r="790" spans="1:2">
      <c r="A790" s="4" t="s">
        <v>191</v>
      </c>
      <c r="B790" s="6" t="s">
        <v>1927</v>
      </c>
    </row>
    <row r="791" spans="1:2">
      <c r="A791" s="4" t="s">
        <v>1909</v>
      </c>
      <c r="B791" s="6" t="s">
        <v>1988</v>
      </c>
    </row>
    <row r="792" spans="1:2">
      <c r="A792" s="4" t="s">
        <v>1714</v>
      </c>
      <c r="B792" s="6" t="s">
        <v>116</v>
      </c>
    </row>
    <row r="793" spans="1:2">
      <c r="A793" s="4" t="s">
        <v>917</v>
      </c>
      <c r="B793" s="6" t="s">
        <v>50</v>
      </c>
    </row>
    <row r="794" spans="1:2">
      <c r="A794" s="4" t="s">
        <v>2079</v>
      </c>
      <c r="B794" s="6" t="s">
        <v>277</v>
      </c>
    </row>
    <row r="795" spans="1:2">
      <c r="A795" s="4" t="s">
        <v>2093</v>
      </c>
      <c r="B795" s="6" t="s">
        <v>1570</v>
      </c>
    </row>
    <row r="796" spans="1:2">
      <c r="A796" s="4" t="s">
        <v>2094</v>
      </c>
      <c r="B796" s="6" t="s">
        <v>1466</v>
      </c>
    </row>
    <row r="797" spans="1:2">
      <c r="A797" s="4" t="s">
        <v>1186</v>
      </c>
      <c r="B797" s="6" t="s">
        <v>1176</v>
      </c>
    </row>
    <row r="798" spans="1:2">
      <c r="A798" s="4" t="s">
        <v>1772</v>
      </c>
      <c r="B798" s="6" t="s">
        <v>1234</v>
      </c>
    </row>
    <row r="799" spans="1:2">
      <c r="A799" s="4" t="s">
        <v>819</v>
      </c>
      <c r="B799" s="6" t="s">
        <v>275</v>
      </c>
    </row>
    <row r="800" spans="1:2">
      <c r="A800" s="4" t="s">
        <v>761</v>
      </c>
      <c r="B800" s="6" t="s">
        <v>2095</v>
      </c>
    </row>
    <row r="801" spans="1:2">
      <c r="A801" s="4" t="s">
        <v>2098</v>
      </c>
      <c r="B801" s="6" t="s">
        <v>2099</v>
      </c>
    </row>
    <row r="802" spans="1:2">
      <c r="A802" s="4" t="s">
        <v>320</v>
      </c>
      <c r="B802" s="6" t="s">
        <v>746</v>
      </c>
    </row>
    <row r="803" spans="1:2">
      <c r="A803" s="4" t="s">
        <v>1021</v>
      </c>
      <c r="B803" s="6" t="s">
        <v>795</v>
      </c>
    </row>
    <row r="804" spans="1:2">
      <c r="A804" s="4" t="s">
        <v>1137</v>
      </c>
      <c r="B804" s="6" t="s">
        <v>2100</v>
      </c>
    </row>
    <row r="805" spans="1:2">
      <c r="A805" s="4" t="s">
        <v>625</v>
      </c>
      <c r="B805" s="6" t="s">
        <v>1087</v>
      </c>
    </row>
    <row r="806" spans="1:2">
      <c r="A806" s="4" t="s">
        <v>936</v>
      </c>
      <c r="B806" s="6" t="s">
        <v>628</v>
      </c>
    </row>
    <row r="807" spans="1:2">
      <c r="A807" s="4" t="s">
        <v>957</v>
      </c>
      <c r="B807" s="6" t="s">
        <v>1435</v>
      </c>
    </row>
    <row r="808" spans="1:2">
      <c r="A808" s="4" t="s">
        <v>1663</v>
      </c>
      <c r="B808" s="6" t="s">
        <v>1115</v>
      </c>
    </row>
    <row r="809" spans="1:2">
      <c r="A809" s="4" t="s">
        <v>1184</v>
      </c>
      <c r="B809" s="6" t="s">
        <v>1676</v>
      </c>
    </row>
    <row r="810" spans="1:2">
      <c r="A810" s="4" t="s">
        <v>1178</v>
      </c>
      <c r="B810" s="6" t="s">
        <v>1759</v>
      </c>
    </row>
    <row r="811" spans="1:2">
      <c r="A811" s="4" t="s">
        <v>548</v>
      </c>
      <c r="B811" s="6" t="s">
        <v>654</v>
      </c>
    </row>
    <row r="812" spans="1:2">
      <c r="A812" s="4" t="s">
        <v>1157</v>
      </c>
      <c r="B812" s="6" t="s">
        <v>330</v>
      </c>
    </row>
    <row r="813" spans="1:2">
      <c r="A813" s="4" t="s">
        <v>2102</v>
      </c>
      <c r="B813" s="6" t="s">
        <v>1456</v>
      </c>
    </row>
    <row r="814" spans="1:2">
      <c r="A814" s="4" t="s">
        <v>1222</v>
      </c>
      <c r="B814" s="6" t="s">
        <v>1496</v>
      </c>
    </row>
    <row r="815" spans="1:2">
      <c r="A815" s="4" t="s">
        <v>1467</v>
      </c>
      <c r="B815" s="6" t="s">
        <v>2103</v>
      </c>
    </row>
    <row r="816" spans="1:2">
      <c r="A816" s="4" t="s">
        <v>1228</v>
      </c>
      <c r="B816" s="6" t="s">
        <v>2104</v>
      </c>
    </row>
    <row r="817" spans="1:2">
      <c r="A817" s="4" t="s">
        <v>1488</v>
      </c>
      <c r="B817" s="6" t="s">
        <v>2105</v>
      </c>
    </row>
    <row r="818" spans="1:2">
      <c r="A818" s="4" t="s">
        <v>1891</v>
      </c>
      <c r="B818" s="6" t="s">
        <v>239</v>
      </c>
    </row>
    <row r="819" spans="1:2">
      <c r="A819" s="4" t="s">
        <v>79</v>
      </c>
      <c r="B819" s="6" t="s">
        <v>1151</v>
      </c>
    </row>
    <row r="820" spans="1:2">
      <c r="A820" s="4" t="s">
        <v>1353</v>
      </c>
      <c r="B820" s="6" t="s">
        <v>115</v>
      </c>
    </row>
    <row r="821" spans="1:2">
      <c r="A821" s="4" t="s">
        <v>642</v>
      </c>
      <c r="B821" s="6" t="s">
        <v>1870</v>
      </c>
    </row>
    <row r="822" spans="1:2">
      <c r="A822" s="4" t="s">
        <v>1633</v>
      </c>
      <c r="B822" s="6" t="s">
        <v>1526</v>
      </c>
    </row>
    <row r="823" spans="1:2">
      <c r="A823" s="4" t="s">
        <v>1067</v>
      </c>
      <c r="B823" s="6" t="s">
        <v>405</v>
      </c>
    </row>
    <row r="824" spans="1:2">
      <c r="A824" s="4" t="s">
        <v>1393</v>
      </c>
      <c r="B824" s="6" t="s">
        <v>2106</v>
      </c>
    </row>
    <row r="825" spans="1:2">
      <c r="A825" s="4" t="s">
        <v>505</v>
      </c>
      <c r="B825" s="6" t="s">
        <v>468</v>
      </c>
    </row>
    <row r="826" spans="1:2">
      <c r="A826" s="4" t="s">
        <v>527</v>
      </c>
      <c r="B826" s="6" t="s">
        <v>119</v>
      </c>
    </row>
    <row r="827" spans="1:2">
      <c r="A827" s="4" t="s">
        <v>1937</v>
      </c>
      <c r="B827" s="6" t="s">
        <v>118</v>
      </c>
    </row>
    <row r="828" spans="1:2">
      <c r="A828" s="4" t="s">
        <v>95</v>
      </c>
      <c r="B828" s="6" t="s">
        <v>1407</v>
      </c>
    </row>
    <row r="829" spans="1:2">
      <c r="A829" s="4" t="s">
        <v>734</v>
      </c>
      <c r="B829" s="6" t="s">
        <v>1340</v>
      </c>
    </row>
    <row r="830" spans="1:2">
      <c r="A830" s="4" t="s">
        <v>271</v>
      </c>
      <c r="B830" s="6" t="s">
        <v>425</v>
      </c>
    </row>
    <row r="831" spans="1:2">
      <c r="A831" s="4" t="s">
        <v>1698</v>
      </c>
      <c r="B831" s="6" t="s">
        <v>359</v>
      </c>
    </row>
    <row r="832" spans="1:2">
      <c r="A832" s="4" t="s">
        <v>475</v>
      </c>
      <c r="B832" s="6" t="s">
        <v>1459</v>
      </c>
    </row>
    <row r="833" spans="1:2">
      <c r="A833" s="4" t="s">
        <v>1554</v>
      </c>
      <c r="B833" s="6" t="s">
        <v>830</v>
      </c>
    </row>
    <row r="834" spans="1:2">
      <c r="A834" s="4" t="s">
        <v>915</v>
      </c>
      <c r="B834" s="6" t="s">
        <v>2007</v>
      </c>
    </row>
    <row r="835" spans="1:2">
      <c r="A835" s="4" t="s">
        <v>2108</v>
      </c>
      <c r="B835" s="6" t="s">
        <v>1450</v>
      </c>
    </row>
    <row r="836" spans="1:2">
      <c r="A836" s="4" t="s">
        <v>1517</v>
      </c>
      <c r="B836" s="6" t="s">
        <v>2109</v>
      </c>
    </row>
    <row r="837" spans="1:2">
      <c r="A837" s="4" t="s">
        <v>551</v>
      </c>
      <c r="B837" s="6" t="s">
        <v>1977</v>
      </c>
    </row>
    <row r="838" spans="1:2">
      <c r="A838" s="4" t="s">
        <v>178</v>
      </c>
      <c r="B838" s="6" t="s">
        <v>263</v>
      </c>
    </row>
    <row r="839" spans="1:2">
      <c r="A839" s="4" t="s">
        <v>1572</v>
      </c>
      <c r="B839" s="6" t="s">
        <v>700</v>
      </c>
    </row>
    <row r="840" spans="1:2">
      <c r="A840" s="4" t="s">
        <v>276</v>
      </c>
      <c r="B840" s="6" t="s">
        <v>1140</v>
      </c>
    </row>
    <row r="841" spans="1:2">
      <c r="A841" s="4" t="s">
        <v>2092</v>
      </c>
      <c r="B841" s="6" t="s">
        <v>1225</v>
      </c>
    </row>
    <row r="842" spans="1:2">
      <c r="A842" s="4" t="s">
        <v>1341</v>
      </c>
      <c r="B842" s="6" t="s">
        <v>2111</v>
      </c>
    </row>
    <row r="843" spans="1:2">
      <c r="A843" s="4" t="s">
        <v>2112</v>
      </c>
      <c r="B843" s="6" t="s">
        <v>1385</v>
      </c>
    </row>
    <row r="844" spans="1:2">
      <c r="A844" s="4" t="s">
        <v>1607</v>
      </c>
      <c r="B844" s="6" t="s">
        <v>530</v>
      </c>
    </row>
    <row r="845" spans="1:2">
      <c r="A845" s="4" t="s">
        <v>935</v>
      </c>
      <c r="B845" s="6" t="s">
        <v>1235</v>
      </c>
    </row>
    <row r="846" spans="1:2">
      <c r="A846" s="4" t="s">
        <v>148</v>
      </c>
      <c r="B846" s="6" t="s">
        <v>569</v>
      </c>
    </row>
    <row r="847" spans="1:2">
      <c r="A847" s="4" t="s">
        <v>786</v>
      </c>
      <c r="B847" s="6" t="s">
        <v>1037</v>
      </c>
    </row>
    <row r="848" spans="1:2">
      <c r="A848" s="4" t="s">
        <v>48</v>
      </c>
      <c r="B848" s="6" t="s">
        <v>609</v>
      </c>
    </row>
    <row r="849" spans="1:2">
      <c r="A849" s="4" t="s">
        <v>1050</v>
      </c>
      <c r="B849" s="6" t="s">
        <v>1621</v>
      </c>
    </row>
    <row r="850" spans="1:2">
      <c r="A850" s="4" t="s">
        <v>1219</v>
      </c>
      <c r="B850" s="6" t="s">
        <v>755</v>
      </c>
    </row>
    <row r="851" spans="1:2">
      <c r="A851" s="4" t="s">
        <v>1872</v>
      </c>
      <c r="B851" s="6" t="s">
        <v>333</v>
      </c>
    </row>
    <row r="852" spans="1:2">
      <c r="A852" s="4" t="s">
        <v>680</v>
      </c>
      <c r="B852" s="6" t="s">
        <v>2113</v>
      </c>
    </row>
    <row r="853" spans="1:2">
      <c r="A853" s="4" t="s">
        <v>1189</v>
      </c>
      <c r="B853" s="6" t="s">
        <v>1504</v>
      </c>
    </row>
    <row r="854" spans="1:2">
      <c r="A854" s="4" t="s">
        <v>107</v>
      </c>
      <c r="B854" s="6" t="s">
        <v>653</v>
      </c>
    </row>
    <row r="855" spans="1:2">
      <c r="A855" s="4" t="s">
        <v>1948</v>
      </c>
      <c r="B855" s="6" t="s">
        <v>556</v>
      </c>
    </row>
    <row r="856" spans="1:2">
      <c r="A856" s="4" t="s">
        <v>2115</v>
      </c>
      <c r="B856" s="6" t="s">
        <v>377</v>
      </c>
    </row>
    <row r="857" spans="1:2">
      <c r="A857" s="4" t="s">
        <v>1640</v>
      </c>
      <c r="B857" s="6" t="s">
        <v>2116</v>
      </c>
    </row>
    <row r="858" spans="1:2">
      <c r="A858" s="4" t="s">
        <v>720</v>
      </c>
      <c r="B858" s="6" t="s">
        <v>1647</v>
      </c>
    </row>
    <row r="859" spans="1:2">
      <c r="A859" s="4" t="s">
        <v>2118</v>
      </c>
      <c r="B859" s="6" t="s">
        <v>1744</v>
      </c>
    </row>
    <row r="860" spans="1:2">
      <c r="A860" s="4" t="s">
        <v>1305</v>
      </c>
      <c r="B860" s="6" t="s">
        <v>1213</v>
      </c>
    </row>
    <row r="861" spans="1:2">
      <c r="A861" s="4" t="s">
        <v>2119</v>
      </c>
      <c r="B861" s="6" t="s">
        <v>26</v>
      </c>
    </row>
    <row r="862" spans="1:2">
      <c r="A862" s="4" t="s">
        <v>2120</v>
      </c>
      <c r="B862" s="6" t="s">
        <v>351</v>
      </c>
    </row>
    <row r="863" spans="1:2">
      <c r="A863" s="4" t="s">
        <v>1431</v>
      </c>
      <c r="B863" s="6" t="s">
        <v>533</v>
      </c>
    </row>
    <row r="864" spans="1:2">
      <c r="A864" s="4" t="s">
        <v>1061</v>
      </c>
      <c r="B864" s="6" t="s">
        <v>1844</v>
      </c>
    </row>
    <row r="865" spans="1:2">
      <c r="A865" s="4" t="s">
        <v>1665</v>
      </c>
      <c r="B865" s="6" t="s">
        <v>158</v>
      </c>
    </row>
    <row r="866" spans="1:2">
      <c r="A866" s="4" t="s">
        <v>1917</v>
      </c>
      <c r="B866" s="6" t="s">
        <v>1085</v>
      </c>
    </row>
    <row r="867" spans="1:2">
      <c r="A867" s="4" t="s">
        <v>317</v>
      </c>
      <c r="B867" s="6" t="s">
        <v>1378</v>
      </c>
    </row>
    <row r="868" spans="1:2">
      <c r="A868" s="4" t="s">
        <v>1295</v>
      </c>
      <c r="B868" s="6" t="s">
        <v>1830</v>
      </c>
    </row>
    <row r="869" spans="1:2">
      <c r="A869" s="4" t="s">
        <v>1095</v>
      </c>
      <c r="B869" s="6" t="s">
        <v>422</v>
      </c>
    </row>
    <row r="870" spans="1:2">
      <c r="A870" s="4" t="s">
        <v>1855</v>
      </c>
      <c r="B870" s="6" t="s">
        <v>1107</v>
      </c>
    </row>
    <row r="871" spans="1:2">
      <c r="A871" s="4" t="s">
        <v>1010</v>
      </c>
      <c r="B871" s="6" t="s">
        <v>203</v>
      </c>
    </row>
    <row r="872" spans="1:2">
      <c r="A872" s="4" t="s">
        <v>1111</v>
      </c>
      <c r="B872" s="6" t="s">
        <v>76</v>
      </c>
    </row>
    <row r="873" spans="1:2">
      <c r="A873" s="4" t="s">
        <v>1026</v>
      </c>
      <c r="B873" s="6" t="s">
        <v>1420</v>
      </c>
    </row>
    <row r="874" spans="1:2">
      <c r="A874" s="4" t="s">
        <v>1364</v>
      </c>
      <c r="B874" s="6" t="s">
        <v>964</v>
      </c>
    </row>
    <row r="875" spans="1:2">
      <c r="A875" s="4" t="s">
        <v>222</v>
      </c>
      <c r="B875" s="6" t="s">
        <v>2084</v>
      </c>
    </row>
    <row r="876" spans="1:2">
      <c r="A876" s="4" t="s">
        <v>1781</v>
      </c>
      <c r="B876" s="6" t="s">
        <v>1130</v>
      </c>
    </row>
    <row r="877" spans="1:2">
      <c r="A877" s="4" t="s">
        <v>1539</v>
      </c>
      <c r="B877" s="6" t="s">
        <v>2043</v>
      </c>
    </row>
    <row r="878" spans="1:2">
      <c r="A878" s="4" t="s">
        <v>2124</v>
      </c>
      <c r="B878" s="6" t="s">
        <v>1889</v>
      </c>
    </row>
    <row r="879" spans="1:2">
      <c r="A879" s="4" t="s">
        <v>559</v>
      </c>
      <c r="B879" s="6" t="s">
        <v>388</v>
      </c>
    </row>
    <row r="880" spans="1:2">
      <c r="A880" s="4" t="s">
        <v>1529</v>
      </c>
      <c r="B880" s="6" t="s">
        <v>804</v>
      </c>
    </row>
    <row r="881" spans="1:2">
      <c r="A881" s="4" t="s">
        <v>215</v>
      </c>
      <c r="B881" s="6" t="s">
        <v>2125</v>
      </c>
    </row>
    <row r="882" spans="1:2">
      <c r="A882" s="4" t="s">
        <v>1395</v>
      </c>
      <c r="B882" s="6" t="s">
        <v>596</v>
      </c>
    </row>
    <row r="883" spans="1:2">
      <c r="A883" s="4" t="s">
        <v>2126</v>
      </c>
      <c r="B883" s="6" t="s">
        <v>373</v>
      </c>
    </row>
    <row r="884" spans="1:2">
      <c r="A884" s="4" t="s">
        <v>2127</v>
      </c>
      <c r="B884" s="6" t="s">
        <v>1905</v>
      </c>
    </row>
    <row r="885" spans="1:2">
      <c r="A885" s="4" t="s">
        <v>2128</v>
      </c>
      <c r="B885" s="6" t="s">
        <v>2129</v>
      </c>
    </row>
    <row r="886" spans="1:2">
      <c r="A886" s="4" t="s">
        <v>1651</v>
      </c>
      <c r="B886" s="6" t="s">
        <v>1342</v>
      </c>
    </row>
    <row r="887" spans="1:2">
      <c r="A887" s="4" t="s">
        <v>2117</v>
      </c>
      <c r="B887" s="6" t="s">
        <v>1950</v>
      </c>
    </row>
    <row r="888" spans="1:2">
      <c r="A888" s="4" t="s">
        <v>2130</v>
      </c>
      <c r="B888" s="6" t="s">
        <v>549</v>
      </c>
    </row>
    <row r="889" spans="1:2">
      <c r="A889" s="4" t="s">
        <v>649</v>
      </c>
      <c r="B889" s="6" t="s">
        <v>2132</v>
      </c>
    </row>
    <row r="890" spans="1:2">
      <c r="A890" s="4" t="s">
        <v>114</v>
      </c>
      <c r="B890" s="6" t="s">
        <v>2081</v>
      </c>
    </row>
    <row r="891" spans="1:2">
      <c r="A891" s="4" t="s">
        <v>1156</v>
      </c>
      <c r="B891" s="6" t="s">
        <v>1441</v>
      </c>
    </row>
    <row r="892" spans="1:2">
      <c r="A892" s="4" t="s">
        <v>864</v>
      </c>
      <c r="B892" s="6" t="s">
        <v>2133</v>
      </c>
    </row>
    <row r="893" spans="1:2">
      <c r="A893" s="4" t="s">
        <v>2134</v>
      </c>
      <c r="B893" s="6" t="s">
        <v>694</v>
      </c>
    </row>
    <row r="894" spans="1:2">
      <c r="A894" s="4" t="s">
        <v>699</v>
      </c>
      <c r="B894" s="6" t="s">
        <v>744</v>
      </c>
    </row>
    <row r="895" spans="1:2">
      <c r="A895" s="4" t="s">
        <v>387</v>
      </c>
      <c r="B895" s="6" t="s">
        <v>1899</v>
      </c>
    </row>
    <row r="896" spans="1:2">
      <c r="A896" s="4" t="s">
        <v>378</v>
      </c>
      <c r="B896" s="6" t="s">
        <v>1116</v>
      </c>
    </row>
    <row r="897" spans="1:2">
      <c r="A897" s="4" t="s">
        <v>345</v>
      </c>
      <c r="B897" s="6" t="s">
        <v>1784</v>
      </c>
    </row>
    <row r="898" spans="1:2">
      <c r="A898" s="4" t="s">
        <v>2135</v>
      </c>
      <c r="B898" s="6" t="s">
        <v>2136</v>
      </c>
    </row>
    <row r="899" spans="1:2">
      <c r="A899" s="4" t="s">
        <v>2035</v>
      </c>
      <c r="B899" s="6" t="s">
        <v>3</v>
      </c>
    </row>
    <row r="900" spans="1:2">
      <c r="A900" s="4" t="s">
        <v>1126</v>
      </c>
      <c r="B900" s="6" t="s">
        <v>315</v>
      </c>
    </row>
    <row r="901" spans="1:2">
      <c r="A901" s="4" t="s">
        <v>1426</v>
      </c>
      <c r="B901" s="6" t="s">
        <v>857</v>
      </c>
    </row>
    <row r="902" spans="1:2">
      <c r="A902" s="4" t="s">
        <v>1483</v>
      </c>
      <c r="B902" s="6" t="s">
        <v>752</v>
      </c>
    </row>
    <row r="903" spans="1:2">
      <c r="A903" s="4" t="s">
        <v>1475</v>
      </c>
      <c r="B903" s="6" t="s">
        <v>154</v>
      </c>
    </row>
    <row r="904" spans="1:2">
      <c r="A904" s="4" t="s">
        <v>573</v>
      </c>
      <c r="B904" s="6" t="s">
        <v>750</v>
      </c>
    </row>
    <row r="905" spans="1:2">
      <c r="A905" s="4" t="s">
        <v>57</v>
      </c>
      <c r="B905" s="6" t="s">
        <v>2137</v>
      </c>
    </row>
    <row r="906" spans="1:2">
      <c r="A906" s="4" t="s">
        <v>2138</v>
      </c>
      <c r="B906" s="6" t="s">
        <v>2139</v>
      </c>
    </row>
    <row r="907" spans="1:2">
      <c r="A907" s="4" t="s">
        <v>1051</v>
      </c>
      <c r="B907" s="6" t="s">
        <v>99</v>
      </c>
    </row>
    <row r="908" spans="1:2">
      <c r="A908" s="4" t="s">
        <v>974</v>
      </c>
      <c r="B908" s="6" t="s">
        <v>1132</v>
      </c>
    </row>
    <row r="909" spans="1:2">
      <c r="A909" s="4" t="s">
        <v>363</v>
      </c>
      <c r="B909" s="6" t="s">
        <v>2141</v>
      </c>
    </row>
    <row r="910" spans="1:2">
      <c r="A910" s="4" t="s">
        <v>1472</v>
      </c>
      <c r="B910" s="6" t="s">
        <v>137</v>
      </c>
    </row>
    <row r="911" spans="1:2">
      <c r="A911" s="4" t="s">
        <v>646</v>
      </c>
      <c r="B911" s="6" t="s">
        <v>2142</v>
      </c>
    </row>
    <row r="912" spans="1:2">
      <c r="A912" s="4" t="s">
        <v>368</v>
      </c>
      <c r="B912" s="6" t="s">
        <v>1849</v>
      </c>
    </row>
    <row r="913" spans="1:2">
      <c r="A913" s="4" t="s">
        <v>869</v>
      </c>
      <c r="B913" s="6" t="s">
        <v>1380</v>
      </c>
    </row>
    <row r="914" spans="1:2">
      <c r="A914" s="4" t="s">
        <v>706</v>
      </c>
      <c r="B914" s="6" t="s">
        <v>1166</v>
      </c>
    </row>
    <row r="915" spans="1:2">
      <c r="A915" s="4" t="s">
        <v>2143</v>
      </c>
      <c r="B915" s="6" t="s">
        <v>1862</v>
      </c>
    </row>
    <row r="916" spans="1:2">
      <c r="A916" s="4" t="s">
        <v>779</v>
      </c>
      <c r="B916" s="6" t="s">
        <v>127</v>
      </c>
    </row>
    <row r="917" spans="1:2">
      <c r="A917" s="4" t="s">
        <v>181</v>
      </c>
      <c r="B917" s="6" t="s">
        <v>2091</v>
      </c>
    </row>
    <row r="918" spans="1:2">
      <c r="A918" s="4" t="s">
        <v>108</v>
      </c>
      <c r="B918" s="6" t="s">
        <v>2144</v>
      </c>
    </row>
    <row r="919" spans="1:2">
      <c r="A919" s="4" t="s">
        <v>1998</v>
      </c>
      <c r="B919" s="6" t="s">
        <v>72</v>
      </c>
    </row>
    <row r="920" spans="1:2">
      <c r="A920" s="4" t="s">
        <v>1542</v>
      </c>
      <c r="B920" s="6" t="s">
        <v>427</v>
      </c>
    </row>
    <row r="921" spans="1:2">
      <c r="A921" s="4" t="s">
        <v>719</v>
      </c>
      <c r="B921" s="6" t="s">
        <v>2146</v>
      </c>
    </row>
    <row r="922" spans="1:2">
      <c r="A922" s="4" t="s">
        <v>2023</v>
      </c>
      <c r="B922" s="6" t="s">
        <v>1536</v>
      </c>
    </row>
    <row r="923" spans="1:2">
      <c r="A923" s="4" t="s">
        <v>2110</v>
      </c>
      <c r="B923" s="6" t="s">
        <v>282</v>
      </c>
    </row>
    <row r="924" spans="1:2">
      <c r="A924" s="4" t="s">
        <v>1563</v>
      </c>
      <c r="B924" s="6" t="s">
        <v>1</v>
      </c>
    </row>
    <row r="925" spans="1:2">
      <c r="A925" s="4" t="s">
        <v>1277</v>
      </c>
      <c r="B925" s="6" t="s">
        <v>371</v>
      </c>
    </row>
    <row r="926" spans="1:2">
      <c r="A926" s="4" t="s">
        <v>2147</v>
      </c>
      <c r="B926" s="6" t="s">
        <v>362</v>
      </c>
    </row>
    <row r="927" spans="1:2">
      <c r="A927" s="4" t="s">
        <v>2096</v>
      </c>
      <c r="B927" s="6" t="s">
        <v>206</v>
      </c>
    </row>
    <row r="928" spans="1:2">
      <c r="A928" s="4" t="s">
        <v>211</v>
      </c>
      <c r="B928" s="6" t="s">
        <v>2148</v>
      </c>
    </row>
    <row r="929" spans="1:2">
      <c r="A929" s="4" t="s">
        <v>636</v>
      </c>
      <c r="B929" s="6" t="s">
        <v>1710</v>
      </c>
    </row>
    <row r="930" spans="1:2">
      <c r="A930" s="4" t="s">
        <v>2114</v>
      </c>
      <c r="B930" s="6" t="s">
        <v>1940</v>
      </c>
    </row>
    <row r="931" spans="1:2">
      <c r="A931" s="4" t="s">
        <v>1582</v>
      </c>
      <c r="B931" s="6" t="s">
        <v>1381</v>
      </c>
    </row>
    <row r="932" spans="1:2">
      <c r="A932" s="4" t="s">
        <v>816</v>
      </c>
      <c r="B932" s="6" t="s">
        <v>2122</v>
      </c>
    </row>
    <row r="933" spans="1:2">
      <c r="A933" s="4" t="s">
        <v>1732</v>
      </c>
      <c r="B933" s="6" t="s">
        <v>523</v>
      </c>
    </row>
    <row r="934" spans="1:2">
      <c r="A934" s="4" t="s">
        <v>2149</v>
      </c>
      <c r="B934" s="6" t="s">
        <v>2150</v>
      </c>
    </row>
    <row r="935" spans="1:2">
      <c r="A935" s="4" t="s">
        <v>745</v>
      </c>
      <c r="B935" s="6" t="s">
        <v>2151</v>
      </c>
    </row>
    <row r="936" spans="1:2">
      <c r="A936" s="4" t="s">
        <v>2152</v>
      </c>
      <c r="B936" s="6" t="s">
        <v>27</v>
      </c>
    </row>
    <row r="937" spans="1:2">
      <c r="A937" s="4" t="s">
        <v>36</v>
      </c>
      <c r="B937" s="6" t="s">
        <v>2153</v>
      </c>
    </row>
    <row r="938" spans="1:2">
      <c r="A938" s="4" t="s">
        <v>1510</v>
      </c>
      <c r="B938" s="6" t="s">
        <v>1973</v>
      </c>
    </row>
    <row r="939" spans="1:2">
      <c r="A939" s="4" t="s">
        <v>348</v>
      </c>
      <c r="B939" s="6" t="s">
        <v>1255</v>
      </c>
    </row>
    <row r="940" spans="1:2">
      <c r="A940" s="4" t="s">
        <v>2154</v>
      </c>
      <c r="B940" s="6" t="s">
        <v>228</v>
      </c>
    </row>
    <row r="941" spans="1:2">
      <c r="A941" s="4" t="s">
        <v>1642</v>
      </c>
      <c r="B941" s="6" t="s">
        <v>2155</v>
      </c>
    </row>
    <row r="942" spans="1:2">
      <c r="A942" s="4" t="s">
        <v>1659</v>
      </c>
      <c r="B942" s="6" t="s">
        <v>1091</v>
      </c>
    </row>
    <row r="943" spans="1:2">
      <c r="A943" s="4" t="s">
        <v>2121</v>
      </c>
      <c r="B943" s="6" t="s">
        <v>86</v>
      </c>
    </row>
    <row r="944" spans="1:2">
      <c r="A944" s="4" t="s">
        <v>2088</v>
      </c>
      <c r="B944" s="6" t="s">
        <v>2156</v>
      </c>
    </row>
    <row r="945" spans="1:2">
      <c r="A945" s="4" t="s">
        <v>234</v>
      </c>
      <c r="B945" s="6" t="s">
        <v>1165</v>
      </c>
    </row>
    <row r="946" spans="1:2">
      <c r="A946" s="4" t="s">
        <v>617</v>
      </c>
      <c r="B946" s="6" t="s">
        <v>2123</v>
      </c>
    </row>
    <row r="947" spans="1:2">
      <c r="A947" s="4" t="s">
        <v>724</v>
      </c>
      <c r="B947" s="6" t="s">
        <v>1365</v>
      </c>
    </row>
    <row r="948" spans="1:2">
      <c r="A948" s="4" t="s">
        <v>1177</v>
      </c>
      <c r="B948" s="6" t="s">
        <v>2157</v>
      </c>
    </row>
    <row r="949" spans="1:2">
      <c r="A949" s="4" t="s">
        <v>32</v>
      </c>
      <c r="B949" s="6" t="s">
        <v>2158</v>
      </c>
    </row>
    <row r="950" spans="1:2">
      <c r="A950" s="4" t="s">
        <v>1713</v>
      </c>
      <c r="B950" s="6" t="s">
        <v>894</v>
      </c>
    </row>
    <row r="951" spans="1:2">
      <c r="A951" s="4" t="s">
        <v>2159</v>
      </c>
      <c r="B951" s="6" t="s">
        <v>2160</v>
      </c>
    </row>
    <row r="952" spans="1:2">
      <c r="A952" s="4" t="s">
        <v>2161</v>
      </c>
      <c r="B952" s="6" t="s">
        <v>1679</v>
      </c>
    </row>
    <row r="953" spans="1:2">
      <c r="A953" s="4" t="s">
        <v>1474</v>
      </c>
      <c r="B953" s="6" t="s">
        <v>110</v>
      </c>
    </row>
    <row r="954" spans="1:2">
      <c r="A954" s="4" t="s">
        <v>2162</v>
      </c>
      <c r="B954" s="6" t="s">
        <v>639</v>
      </c>
    </row>
    <row r="955" spans="1:2">
      <c r="A955" s="4" t="s">
        <v>2163</v>
      </c>
      <c r="B955" s="6" t="s">
        <v>2164</v>
      </c>
    </row>
    <row r="956" spans="1:2">
      <c r="A956" s="4" t="s">
        <v>453</v>
      </c>
      <c r="B956" s="6" t="s">
        <v>2165</v>
      </c>
    </row>
    <row r="957" spans="1:2">
      <c r="A957" s="4" t="s">
        <v>676</v>
      </c>
      <c r="B957" s="6" t="s">
        <v>479</v>
      </c>
    </row>
    <row r="958" spans="1:2">
      <c r="A958" s="4" t="s">
        <v>971</v>
      </c>
      <c r="B958" s="6" t="s">
        <v>2166</v>
      </c>
    </row>
    <row r="959" spans="1:2">
      <c r="A959" s="4" t="s">
        <v>1637</v>
      </c>
      <c r="B959" s="6" t="s">
        <v>1273</v>
      </c>
    </row>
    <row r="960" spans="1:2">
      <c r="A960" s="4" t="s">
        <v>2167</v>
      </c>
      <c r="B960" s="6" t="s">
        <v>2168</v>
      </c>
    </row>
    <row r="961" spans="1:2">
      <c r="A961" s="4" t="s">
        <v>2169</v>
      </c>
      <c r="B961" s="6" t="s">
        <v>1354</v>
      </c>
    </row>
    <row r="962" spans="1:2">
      <c r="A962" s="4" t="s">
        <v>1408</v>
      </c>
      <c r="B962" s="6" t="s">
        <v>232</v>
      </c>
    </row>
    <row r="963" spans="1:2">
      <c r="A963" s="4" t="s">
        <v>1383</v>
      </c>
      <c r="B963" s="6" t="s">
        <v>2170</v>
      </c>
    </row>
    <row r="964" spans="1:2">
      <c r="A964" s="4" t="s">
        <v>2171</v>
      </c>
      <c r="B964" s="6" t="s">
        <v>2172</v>
      </c>
    </row>
    <row r="965" spans="1:2">
      <c r="A965" s="4" t="s">
        <v>1860</v>
      </c>
      <c r="B965" s="6" t="s">
        <v>1564</v>
      </c>
    </row>
    <row r="966" spans="1:2">
      <c r="A966" s="4" t="s">
        <v>975</v>
      </c>
      <c r="B966" s="6" t="s">
        <v>2173</v>
      </c>
    </row>
    <row r="967" spans="1:2">
      <c r="A967" s="4" t="s">
        <v>1458</v>
      </c>
      <c r="B967" s="6" t="s">
        <v>1048</v>
      </c>
    </row>
    <row r="968" spans="1:2">
      <c r="A968" s="4" t="s">
        <v>1808</v>
      </c>
      <c r="B968" s="6" t="s">
        <v>1684</v>
      </c>
    </row>
    <row r="969" spans="1:2">
      <c r="A969" s="4" t="s">
        <v>2174</v>
      </c>
      <c r="B969" s="6" t="s">
        <v>1783</v>
      </c>
    </row>
    <row r="970" spans="1:2">
      <c r="A970" s="4" t="s">
        <v>1047</v>
      </c>
      <c r="B970" s="6" t="s">
        <v>1907</v>
      </c>
    </row>
    <row r="971" spans="1:2">
      <c r="A971" s="4" t="s">
        <v>2175</v>
      </c>
      <c r="B971" s="6" t="s">
        <v>2176</v>
      </c>
    </row>
    <row r="972" spans="1:2">
      <c r="A972" s="4" t="s">
        <v>695</v>
      </c>
      <c r="B972" s="6" t="s">
        <v>2177</v>
      </c>
    </row>
    <row r="973" spans="1:2">
      <c r="A973" s="4" t="s">
        <v>1025</v>
      </c>
      <c r="B973" s="6" t="s">
        <v>637</v>
      </c>
    </row>
    <row r="974" spans="1:2">
      <c r="A974" s="4" t="s">
        <v>1548</v>
      </c>
      <c r="B974" s="6" t="s">
        <v>2178</v>
      </c>
    </row>
    <row r="975" spans="1:2">
      <c r="A975" s="4" t="s">
        <v>1493</v>
      </c>
      <c r="B975" s="6" t="s">
        <v>1226</v>
      </c>
    </row>
    <row r="976" spans="1:2">
      <c r="A976" s="4" t="s">
        <v>2179</v>
      </c>
      <c r="B976" s="6" t="s">
        <v>2145</v>
      </c>
    </row>
    <row r="977" spans="1:2">
      <c r="A977" s="4" t="s">
        <v>2180</v>
      </c>
      <c r="B977" s="6" t="s">
        <v>2181</v>
      </c>
    </row>
    <row r="978" spans="1:2">
      <c r="A978" s="4" t="s">
        <v>2182</v>
      </c>
      <c r="B978" s="6" t="s">
        <v>2097</v>
      </c>
    </row>
    <row r="979" spans="1:2">
      <c r="A979" s="4" t="s">
        <v>1345</v>
      </c>
      <c r="B979" s="6" t="s">
        <v>1039</v>
      </c>
    </row>
    <row r="980" spans="1:2">
      <c r="A980" s="4" t="s">
        <v>2184</v>
      </c>
      <c r="B980" s="6" t="s">
        <v>1848</v>
      </c>
    </row>
    <row r="981" spans="1:2">
      <c r="A981" s="4" t="s">
        <v>842</v>
      </c>
      <c r="B981" s="6" t="s">
        <v>2185</v>
      </c>
    </row>
    <row r="982" spans="1:2">
      <c r="A982" s="4" t="s">
        <v>2186</v>
      </c>
      <c r="B982" s="6" t="s">
        <v>2187</v>
      </c>
    </row>
    <row r="983" spans="1:2">
      <c r="A983" s="4" t="s">
        <v>2188</v>
      </c>
      <c r="B983" s="6" t="s">
        <v>2189</v>
      </c>
    </row>
    <row r="984" spans="1:2">
      <c r="A984" s="4" t="s">
        <v>63</v>
      </c>
      <c r="B984" s="6" t="s">
        <v>2190</v>
      </c>
    </row>
    <row r="985" spans="1:2">
      <c r="A985" s="4" t="s">
        <v>2191</v>
      </c>
      <c r="B985" s="6" t="s">
        <v>774</v>
      </c>
    </row>
    <row r="986" spans="1:2">
      <c r="A986" s="4" t="s">
        <v>1524</v>
      </c>
      <c r="B986" s="6" t="s">
        <v>1739</v>
      </c>
    </row>
    <row r="987" spans="1:2">
      <c r="A987" s="4" t="s">
        <v>542</v>
      </c>
      <c r="B987" s="6" t="s">
        <v>397</v>
      </c>
    </row>
    <row r="988" spans="1:2">
      <c r="A988" s="4" t="s">
        <v>2192</v>
      </c>
      <c r="B988" s="6" t="s">
        <v>2193</v>
      </c>
    </row>
    <row r="989" spans="1:2">
      <c r="A989" s="4" t="s">
        <v>2194</v>
      </c>
      <c r="B989" s="6" t="s">
        <v>659</v>
      </c>
    </row>
    <row r="990" spans="1:2">
      <c r="A990" s="4" t="s">
        <v>2131</v>
      </c>
      <c r="B990" s="6" t="s">
        <v>1649</v>
      </c>
    </row>
    <row r="991" spans="1:2">
      <c r="A991" s="4" t="s">
        <v>951</v>
      </c>
      <c r="B991" s="6" t="s">
        <v>1263</v>
      </c>
    </row>
    <row r="992" spans="1:2">
      <c r="A992" s="4" t="s">
        <v>2196</v>
      </c>
      <c r="B992" s="6" t="s">
        <v>1815</v>
      </c>
    </row>
    <row r="993" spans="1:2">
      <c r="A993" s="4" t="s">
        <v>1707</v>
      </c>
      <c r="B993" s="6" t="s">
        <v>1878</v>
      </c>
    </row>
    <row r="994" spans="1:2">
      <c r="A994" s="4" t="s">
        <v>1312</v>
      </c>
      <c r="B994" s="6" t="s">
        <v>590</v>
      </c>
    </row>
    <row r="995" spans="1:2">
      <c r="A995" s="4" t="s">
        <v>2197</v>
      </c>
      <c r="B995" s="6" t="s">
        <v>1662</v>
      </c>
    </row>
    <row r="996" spans="1:2">
      <c r="A996" s="4" t="s">
        <v>2198</v>
      </c>
      <c r="B996" s="6" t="s">
        <v>2199</v>
      </c>
    </row>
    <row r="997" spans="1:2">
      <c r="A997" s="4" t="s">
        <v>912</v>
      </c>
      <c r="B997" s="6" t="s">
        <v>1461</v>
      </c>
    </row>
    <row r="998" spans="1:2">
      <c r="A998" s="4" t="s">
        <v>1293</v>
      </c>
      <c r="B998" s="6" t="s">
        <v>2183</v>
      </c>
    </row>
    <row r="999" spans="1:2">
      <c r="A999" s="4" t="s">
        <v>2200</v>
      </c>
      <c r="B999" s="6" t="s">
        <v>2201</v>
      </c>
    </row>
    <row r="1000" spans="1:2">
      <c r="A1000" s="4" t="s">
        <v>473</v>
      </c>
      <c r="B1000" s="6" t="s">
        <v>2202</v>
      </c>
    </row>
    <row r="1001" spans="1:2">
      <c r="A1001" s="4" t="s">
        <v>1947</v>
      </c>
      <c r="B1001" s="6" t="s">
        <v>2203</v>
      </c>
    </row>
    <row r="1002" spans="1:2">
      <c r="A1002" s="4" t="s">
        <v>1512</v>
      </c>
      <c r="B1002" s="6" t="s">
        <v>1232</v>
      </c>
    </row>
    <row r="1003" spans="1:2">
      <c r="A1003" s="4" t="s">
        <v>2204</v>
      </c>
      <c r="B1003" s="6" t="s">
        <v>1622</v>
      </c>
    </row>
    <row r="1004" spans="1:2">
      <c r="A1004" s="4" t="s">
        <v>2206</v>
      </c>
      <c r="B1004" s="6" t="s">
        <v>2207</v>
      </c>
    </row>
    <row r="1005" spans="1:2">
      <c r="A1005" s="4" t="s">
        <v>469</v>
      </c>
      <c r="B1005" s="6" t="s">
        <v>506</v>
      </c>
    </row>
    <row r="1006" spans="1:2">
      <c r="A1006" s="4" t="s">
        <v>1935</v>
      </c>
      <c r="B1006" s="6" t="s">
        <v>2208</v>
      </c>
    </row>
    <row r="1007" spans="1:2">
      <c r="A1007" s="4" t="s">
        <v>1079</v>
      </c>
      <c r="B1007" s="6" t="s">
        <v>2209</v>
      </c>
    </row>
    <row r="1008" spans="1:2">
      <c r="A1008" s="4" t="s">
        <v>360</v>
      </c>
      <c r="B1008" s="6" t="s">
        <v>918</v>
      </c>
    </row>
    <row r="1009" spans="1:2">
      <c r="A1009" s="4" t="s">
        <v>2210</v>
      </c>
      <c r="B1009" s="6" t="s">
        <v>772</v>
      </c>
    </row>
    <row r="1010" spans="1:2">
      <c r="A1010" s="4" t="s">
        <v>2211</v>
      </c>
      <c r="B1010" s="6" t="s">
        <v>702</v>
      </c>
    </row>
    <row r="1011" spans="1:2">
      <c r="A1011" s="4" t="s">
        <v>1237</v>
      </c>
      <c r="B1011" s="6" t="s">
        <v>529</v>
      </c>
    </row>
    <row r="1012" spans="1:2">
      <c r="A1012" s="4" t="s">
        <v>807</v>
      </c>
      <c r="B1012" s="6" t="s">
        <v>1583</v>
      </c>
    </row>
    <row r="1013" spans="1:2">
      <c r="A1013" s="4" t="s">
        <v>2212</v>
      </c>
      <c r="B1013" s="6" t="s">
        <v>2213</v>
      </c>
    </row>
    <row r="1014" spans="1:2">
      <c r="A1014" s="4" t="s">
        <v>2214</v>
      </c>
      <c r="B1014" s="6" t="s">
        <v>238</v>
      </c>
    </row>
    <row r="1015" spans="1:2">
      <c r="A1015" s="4" t="s">
        <v>1957</v>
      </c>
      <c r="B1015" s="6" t="s">
        <v>620</v>
      </c>
    </row>
    <row r="1016" spans="1:2">
      <c r="A1016" s="4" t="s">
        <v>1335</v>
      </c>
      <c r="B1016" s="6" t="s">
        <v>84</v>
      </c>
    </row>
    <row r="1017" spans="1:2">
      <c r="A1017" s="4" t="s">
        <v>2215</v>
      </c>
      <c r="B1017" s="6" t="s">
        <v>2216</v>
      </c>
    </row>
    <row r="1018" spans="1:2">
      <c r="A1018" s="4" t="s">
        <v>1685</v>
      </c>
      <c r="B1018" s="6" t="s">
        <v>781</v>
      </c>
    </row>
    <row r="1019" spans="1:2">
      <c r="A1019" s="4" t="s">
        <v>1755</v>
      </c>
      <c r="B1019" s="6" t="s">
        <v>2217</v>
      </c>
    </row>
    <row r="1020" spans="1:2">
      <c r="A1020" s="4" t="s">
        <v>331</v>
      </c>
      <c r="B1020" s="6" t="s">
        <v>2218</v>
      </c>
    </row>
    <row r="1021" spans="1:2">
      <c r="A1021" s="4" t="s">
        <v>627</v>
      </c>
      <c r="B1021" s="6" t="s">
        <v>2219</v>
      </c>
    </row>
    <row r="1022" spans="1:2">
      <c r="A1022" s="4" t="s">
        <v>409</v>
      </c>
      <c r="B1022" s="6" t="s">
        <v>2220</v>
      </c>
    </row>
    <row r="1023" spans="1:2">
      <c r="A1023" s="4" t="s">
        <v>2221</v>
      </c>
      <c r="B1023" s="6" t="s">
        <v>1194</v>
      </c>
    </row>
    <row r="1024" spans="1:2">
      <c r="A1024" s="4" t="s">
        <v>1683</v>
      </c>
      <c r="B1024" s="6" t="s">
        <v>166</v>
      </c>
    </row>
    <row r="1025" spans="1:2">
      <c r="A1025" s="4" t="s">
        <v>914</v>
      </c>
      <c r="B1025" s="6" t="s">
        <v>20</v>
      </c>
    </row>
    <row r="1026" spans="1:2">
      <c r="A1026" s="4" t="s">
        <v>288</v>
      </c>
      <c r="B1026" s="6" t="s">
        <v>327</v>
      </c>
    </row>
    <row r="1027" spans="1:2">
      <c r="A1027" s="4" t="s">
        <v>1034</v>
      </c>
      <c r="B1027" s="6" t="s">
        <v>2205</v>
      </c>
    </row>
    <row r="1028" spans="1:2">
      <c r="A1028" s="4" t="s">
        <v>157</v>
      </c>
      <c r="B1028" s="6" t="s">
        <v>589</v>
      </c>
    </row>
    <row r="1029" spans="1:2">
      <c r="A1029" s="4" t="s">
        <v>1576</v>
      </c>
      <c r="B1029" s="6" t="s">
        <v>2222</v>
      </c>
    </row>
    <row r="1030" spans="1:2">
      <c r="A1030" s="4" t="s">
        <v>2223</v>
      </c>
      <c r="B1030" s="6" t="s">
        <v>259</v>
      </c>
    </row>
    <row r="1031" spans="1:2">
      <c r="A1031" s="4" t="s">
        <v>1198</v>
      </c>
      <c r="B1031" s="6" t="s">
        <v>141</v>
      </c>
    </row>
    <row r="1032" spans="1:2">
      <c r="A1032" s="4" t="s">
        <v>982</v>
      </c>
      <c r="B1032" s="6" t="s">
        <v>1355</v>
      </c>
    </row>
    <row r="1033" spans="1:2">
      <c r="A1033" s="4" t="s">
        <v>459</v>
      </c>
      <c r="B1033" s="6" t="s">
        <v>1429</v>
      </c>
    </row>
    <row r="1034" spans="1:2">
      <c r="A1034" s="4" t="s">
        <v>643</v>
      </c>
      <c r="B1034" s="6" t="s">
        <v>485</v>
      </c>
    </row>
    <row r="1035" spans="1:2">
      <c r="A1035" s="4" t="s">
        <v>1014</v>
      </c>
      <c r="B1035" s="6" t="s">
        <v>2224</v>
      </c>
    </row>
    <row r="1036" spans="1:2">
      <c r="A1036" s="4" t="s">
        <v>24</v>
      </c>
      <c r="B1036" s="6" t="s">
        <v>2225</v>
      </c>
    </row>
    <row r="1037" spans="1:2">
      <c r="A1037" s="4" t="s">
        <v>386</v>
      </c>
      <c r="B1037" s="6" t="s">
        <v>783</v>
      </c>
    </row>
    <row r="1038" spans="1:2">
      <c r="A1038" s="4" t="s">
        <v>2227</v>
      </c>
      <c r="B1038" s="6" t="s">
        <v>164</v>
      </c>
    </row>
    <row r="1039" spans="1:2">
      <c r="A1039" s="4" t="s">
        <v>879</v>
      </c>
      <c r="B1039" s="6" t="s">
        <v>1644</v>
      </c>
    </row>
    <row r="1040" spans="1:2">
      <c r="A1040" s="4" t="s">
        <v>1737</v>
      </c>
      <c r="B1040" s="6" t="s">
        <v>2228</v>
      </c>
    </row>
    <row r="1041" spans="1:2">
      <c r="A1041" s="4" t="s">
        <v>1768</v>
      </c>
      <c r="B1041" s="6" t="s">
        <v>2229</v>
      </c>
    </row>
    <row r="1042" spans="1:2">
      <c r="A1042" s="4" t="s">
        <v>2230</v>
      </c>
      <c r="B1042" s="6" t="s">
        <v>2231</v>
      </c>
    </row>
    <row r="1043" spans="1:2">
      <c r="A1043" s="4" t="s">
        <v>1720</v>
      </c>
      <c r="B1043" s="6" t="s">
        <v>2232</v>
      </c>
    </row>
    <row r="1044" spans="1:2">
      <c r="A1044" s="4" t="s">
        <v>1297</v>
      </c>
      <c r="B1044" s="6" t="s">
        <v>1501</v>
      </c>
    </row>
    <row r="1045" spans="1:2">
      <c r="A1045" s="4" t="s">
        <v>2140</v>
      </c>
      <c r="B1045" s="6" t="s">
        <v>2233</v>
      </c>
    </row>
    <row r="1046" spans="1:2">
      <c r="A1046" s="4" t="s">
        <v>2234</v>
      </c>
      <c r="B1046" s="6" t="s">
        <v>193</v>
      </c>
    </row>
    <row r="1047" spans="1:2">
      <c r="A1047" s="4" t="s">
        <v>2235</v>
      </c>
      <c r="B1047" s="6" t="s">
        <v>329</v>
      </c>
    </row>
    <row r="1048" spans="1:2">
      <c r="A1048" s="4" t="s">
        <v>1951</v>
      </c>
      <c r="B1048" s="6" t="s">
        <v>1922</v>
      </c>
    </row>
    <row r="1049" spans="1:2">
      <c r="A1049" s="4" t="s">
        <v>372</v>
      </c>
      <c r="B1049" s="6" t="s">
        <v>2101</v>
      </c>
    </row>
    <row r="1050" spans="1:2">
      <c r="A1050" s="4" t="s">
        <v>1154</v>
      </c>
      <c r="B1050" s="6" t="s">
        <v>2236</v>
      </c>
    </row>
    <row r="1051" spans="1:2">
      <c r="A1051" s="4" t="s">
        <v>1423</v>
      </c>
      <c r="B1051" s="6" t="s">
        <v>2237</v>
      </c>
    </row>
    <row r="1052" spans="1:2">
      <c r="A1052" s="4" t="s">
        <v>2238</v>
      </c>
      <c r="B1052" s="6" t="s">
        <v>252</v>
      </c>
    </row>
    <row r="1053" spans="1:2">
      <c r="A1053" s="4" t="s">
        <v>1260</v>
      </c>
      <c r="B1053" s="6" t="s">
        <v>25</v>
      </c>
    </row>
    <row r="1054" spans="1:2">
      <c r="A1054" s="4" t="s">
        <v>464</v>
      </c>
      <c r="B1054" s="6" t="s">
        <v>2239</v>
      </c>
    </row>
    <row r="1055" spans="1:2">
      <c r="A1055" s="4" t="s">
        <v>2240</v>
      </c>
      <c r="B1055" s="6" t="s">
        <v>2241</v>
      </c>
    </row>
    <row r="1056" spans="1:2">
      <c r="A1056" s="4" t="s">
        <v>2242</v>
      </c>
      <c r="B1056" s="6" t="s">
        <v>460</v>
      </c>
    </row>
    <row r="1057" spans="1:2">
      <c r="A1057" s="4" t="s">
        <v>2195</v>
      </c>
      <c r="B1057" s="6" t="s">
        <v>2243</v>
      </c>
    </row>
    <row r="1058" spans="1:2">
      <c r="A1058" s="4" t="s">
        <v>2244</v>
      </c>
      <c r="B1058" s="6" t="s">
        <v>850</v>
      </c>
    </row>
    <row r="1059" spans="1:2">
      <c r="A1059" s="4" t="s">
        <v>2107</v>
      </c>
      <c r="B1059" s="6" t="s">
        <v>1709</v>
      </c>
    </row>
    <row r="1060" spans="1:2">
      <c r="A1060" s="4" t="s">
        <v>2245</v>
      </c>
      <c r="B1060" s="6" t="s">
        <v>2246</v>
      </c>
    </row>
    <row r="1061" spans="1:2">
      <c r="A1061" s="4" t="s">
        <v>1599</v>
      </c>
      <c r="B1061" s="6" t="s">
        <v>2247</v>
      </c>
    </row>
    <row r="1062" spans="1:2">
      <c r="A1062" s="4" t="s">
        <v>2248</v>
      </c>
      <c r="B1062" s="6" t="s">
        <v>2249</v>
      </c>
    </row>
    <row r="1063" spans="1:2">
      <c r="A1063" s="4" t="s">
        <v>673</v>
      </c>
      <c r="B1063" s="6" t="s">
        <v>2250</v>
      </c>
    </row>
    <row r="1064" spans="1:2">
      <c r="A1064" s="4" t="s">
        <v>2251</v>
      </c>
      <c r="B1064" s="6" t="s">
        <v>1549</v>
      </c>
    </row>
    <row r="1065" spans="1:2">
      <c r="A1065" s="4" t="s">
        <v>2252</v>
      </c>
      <c r="B1065" s="6" t="s">
        <v>1910</v>
      </c>
    </row>
    <row r="1066" spans="1:2">
      <c r="A1066" s="4" t="s">
        <v>1660</v>
      </c>
      <c r="B1066" s="6" t="s">
        <v>2253</v>
      </c>
    </row>
  </sheetData>
  <sheetProtection sheet="1" objects="1" scenarios="1"/>
  <autoFilter ref="A1:B1"/>
  <phoneticPr fontId="1" type="Hiragana"/>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E69A"/>
  </sheetPr>
  <dimension ref="A1:AE56"/>
  <sheetViews>
    <sheetView showGridLines="0" tabSelected="1" view="pageBreakPreview" zoomScale="80" zoomScaleNormal="80" zoomScaleSheetLayoutView="80" workbookViewId="0">
      <selection activeCell="A11" sqref="A11:D11"/>
    </sheetView>
  </sheetViews>
  <sheetFormatPr defaultRowHeight="18.75"/>
  <cols>
    <col min="11" max="12" width="11.625" customWidth="1"/>
    <col min="27" max="28" width="11.625" customWidth="1"/>
  </cols>
  <sheetData>
    <row r="1" spans="1:31" ht="25.5">
      <c r="A1" s="7" t="s">
        <v>2256</v>
      </c>
      <c r="B1" s="20"/>
      <c r="C1" s="20"/>
      <c r="D1" s="20"/>
      <c r="E1" s="20"/>
      <c r="F1" s="20"/>
      <c r="G1" s="20"/>
      <c r="H1" s="20"/>
      <c r="I1" s="20"/>
      <c r="J1" s="20"/>
      <c r="K1" s="20"/>
      <c r="L1" s="20"/>
      <c r="M1" s="20"/>
      <c r="N1" s="20"/>
      <c r="O1" s="20"/>
      <c r="Q1" s="7"/>
      <c r="R1" s="20"/>
      <c r="S1" s="20"/>
      <c r="T1" s="20"/>
      <c r="U1" s="20"/>
      <c r="V1" s="20"/>
      <c r="W1" s="20"/>
      <c r="X1" s="20"/>
      <c r="Y1" s="20"/>
      <c r="Z1" s="20"/>
      <c r="AA1" s="20"/>
      <c r="AB1" s="20"/>
      <c r="AC1" s="20"/>
      <c r="AD1" s="20"/>
      <c r="AE1" s="20"/>
    </row>
    <row r="2" spans="1:31">
      <c r="A2" s="8" t="s">
        <v>2273</v>
      </c>
      <c r="B2" s="20"/>
      <c r="C2" s="20"/>
      <c r="D2" s="20"/>
      <c r="E2" s="20"/>
      <c r="F2" s="20"/>
      <c r="G2" s="20"/>
      <c r="H2" s="20"/>
      <c r="I2" s="20"/>
      <c r="J2" s="20"/>
      <c r="K2" s="20"/>
      <c r="L2" s="20"/>
      <c r="M2" s="20"/>
      <c r="N2" s="20"/>
      <c r="O2" s="20"/>
      <c r="Q2" s="8"/>
      <c r="R2" s="20"/>
      <c r="S2" s="20"/>
      <c r="T2" s="20"/>
      <c r="U2" s="20"/>
      <c r="V2" s="20"/>
      <c r="W2" s="20"/>
      <c r="X2" s="20"/>
      <c r="Y2" s="20"/>
      <c r="Z2" s="20"/>
      <c r="AA2" s="20"/>
      <c r="AB2" s="20"/>
      <c r="AC2" s="20"/>
      <c r="AD2" s="20"/>
      <c r="AE2" s="20"/>
    </row>
    <row r="3" spans="1:31">
      <c r="A3" s="8" t="s">
        <v>598</v>
      </c>
      <c r="B3" s="20"/>
      <c r="C3" s="20"/>
      <c r="D3" s="20"/>
      <c r="E3" s="20"/>
      <c r="F3" s="20"/>
      <c r="G3" s="20"/>
      <c r="H3" s="20"/>
      <c r="I3" s="20"/>
      <c r="J3" s="20"/>
      <c r="K3" s="20"/>
      <c r="L3" s="20"/>
      <c r="M3" s="20"/>
      <c r="N3" s="20"/>
      <c r="O3" s="20"/>
      <c r="Q3" s="8"/>
      <c r="R3" s="20"/>
      <c r="S3" s="20"/>
      <c r="T3" s="20"/>
      <c r="U3" s="20"/>
      <c r="V3" s="20"/>
      <c r="W3" s="20"/>
      <c r="X3" s="20"/>
      <c r="Y3" s="20"/>
      <c r="Z3" s="20"/>
      <c r="AA3" s="20"/>
      <c r="AB3" s="20"/>
      <c r="AC3" s="20"/>
      <c r="AD3" s="20"/>
      <c r="AE3" s="20"/>
    </row>
    <row r="4" spans="1:31" ht="34.5" hidden="1" customHeight="1">
      <c r="A4" s="9" t="s">
        <v>512</v>
      </c>
      <c r="B4" s="9"/>
      <c r="C4" s="9"/>
      <c r="D4" s="9"/>
      <c r="E4" s="9"/>
      <c r="F4" s="9"/>
      <c r="G4" s="9"/>
      <c r="H4" s="9"/>
      <c r="I4" s="9"/>
      <c r="J4" s="9"/>
      <c r="Q4" s="9" t="s">
        <v>512</v>
      </c>
      <c r="R4" s="9"/>
      <c r="S4" s="9"/>
      <c r="T4" s="9"/>
      <c r="U4" s="9"/>
      <c r="V4" s="9"/>
      <c r="W4" s="9"/>
      <c r="X4" s="9"/>
      <c r="Y4" s="9"/>
      <c r="Z4" s="9"/>
    </row>
    <row r="5" spans="1:31" ht="18.75" hidden="1" customHeight="1">
      <c r="A5" s="10" t="s">
        <v>109</v>
      </c>
      <c r="B5" s="10"/>
      <c r="C5" s="10"/>
      <c r="D5" s="10"/>
      <c r="E5" s="10"/>
      <c r="F5" s="10"/>
      <c r="G5" s="10"/>
      <c r="H5" s="51"/>
      <c r="I5" s="51"/>
      <c r="J5" s="51"/>
      <c r="Q5" s="10" t="s">
        <v>109</v>
      </c>
      <c r="R5" s="10"/>
      <c r="S5" s="10"/>
      <c r="T5" s="10"/>
      <c r="U5" s="10"/>
      <c r="V5" s="10"/>
      <c r="W5" s="10"/>
      <c r="X5" s="51"/>
      <c r="Y5" s="51"/>
      <c r="Z5" s="51"/>
    </row>
    <row r="6" spans="1:31" hidden="1">
      <c r="A6" s="10"/>
      <c r="B6" s="10"/>
      <c r="C6" s="10"/>
      <c r="D6" s="10"/>
      <c r="E6" s="10"/>
      <c r="F6" s="10"/>
      <c r="G6" s="10"/>
      <c r="H6" s="51"/>
      <c r="I6" s="51"/>
      <c r="J6" s="51"/>
      <c r="Q6" s="10"/>
      <c r="R6" s="10"/>
      <c r="S6" s="10"/>
      <c r="T6" s="10"/>
      <c r="U6" s="10"/>
      <c r="V6" s="10"/>
      <c r="W6" s="10"/>
      <c r="X6" s="51"/>
      <c r="Y6" s="51"/>
      <c r="Z6" s="51"/>
    </row>
    <row r="7" spans="1:31" ht="20.05" hidden="1" customHeight="1">
      <c r="A7" s="11" t="s">
        <v>365</v>
      </c>
      <c r="B7" s="21"/>
      <c r="C7" s="21"/>
      <c r="D7" s="21"/>
      <c r="E7" s="21"/>
      <c r="F7" s="44"/>
      <c r="G7" s="49" t="str">
        <f>IF(A7="","←未選択","")</f>
        <v/>
      </c>
      <c r="H7" s="52"/>
      <c r="I7" s="56"/>
      <c r="J7" s="56"/>
      <c r="K7" s="56"/>
      <c r="L7" s="56"/>
      <c r="M7" s="56"/>
      <c r="N7" s="56"/>
      <c r="O7" s="56"/>
      <c r="P7" s="56"/>
      <c r="Q7" s="11" t="s">
        <v>365</v>
      </c>
      <c r="R7" s="21"/>
      <c r="S7" s="21"/>
      <c r="T7" s="21"/>
      <c r="U7" s="21"/>
      <c r="V7" s="44"/>
      <c r="W7" s="49" t="str">
        <v/>
      </c>
      <c r="X7" s="52"/>
      <c r="Y7" s="56"/>
      <c r="Z7" s="56"/>
      <c r="AA7" s="56"/>
      <c r="AB7" s="56"/>
      <c r="AC7" s="56"/>
      <c r="AD7" s="56"/>
      <c r="AE7" s="56"/>
    </row>
    <row r="8" spans="1:31">
      <c r="A8" s="12" t="str">
        <f>IF(A7="支給を受けた、もしくは今後受ける予定である。","これらの支援金と、本支援金は併給不可のため、申請いただけません。","")</f>
        <v/>
      </c>
      <c r="B8" s="12"/>
      <c r="C8" s="12"/>
      <c r="D8" s="12"/>
      <c r="E8" s="12"/>
      <c r="F8" s="12"/>
      <c r="G8" s="12"/>
      <c r="H8" s="12"/>
      <c r="Q8" s="12" t="str">
        <v/>
      </c>
      <c r="R8" s="12"/>
      <c r="S8" s="12"/>
      <c r="T8" s="12"/>
      <c r="U8" s="12"/>
      <c r="V8" s="12"/>
      <c r="W8" s="12"/>
      <c r="X8" s="12"/>
    </row>
    <row r="10" spans="1:31">
      <c r="A10" s="13" t="s">
        <v>616</v>
      </c>
      <c r="Q10" s="13" t="s">
        <v>616</v>
      </c>
    </row>
    <row r="11" spans="1:31" ht="20.05" customHeight="1">
      <c r="A11" s="14" t="s">
        <v>2261</v>
      </c>
      <c r="B11" s="14"/>
      <c r="C11" s="14"/>
      <c r="D11" s="14"/>
      <c r="E11" s="40"/>
      <c r="F11" s="45"/>
      <c r="G11" s="45"/>
      <c r="H11" s="53"/>
      <c r="I11" s="41" t="str">
        <f>IF(E11="","←入力してください","")</f>
        <v>←入力してください</v>
      </c>
      <c r="J11" s="58"/>
      <c r="K11" s="41"/>
      <c r="Q11" s="14" t="s">
        <v>2261</v>
      </c>
      <c r="R11" s="14"/>
      <c r="S11" s="14"/>
      <c r="T11" s="14"/>
      <c r="U11" s="83">
        <v>46125</v>
      </c>
      <c r="V11" s="87"/>
      <c r="W11" s="87"/>
      <c r="X11" s="92"/>
      <c r="Y11" s="84" t="str">
        <v/>
      </c>
      <c r="Z11" s="94"/>
      <c r="AA11" s="84"/>
    </row>
    <row r="12" spans="1:31" ht="20.05" customHeight="1">
      <c r="A12" s="14" t="s">
        <v>692</v>
      </c>
      <c r="B12" s="14"/>
      <c r="C12" s="24"/>
      <c r="D12" s="24"/>
      <c r="E12" s="24"/>
      <c r="F12" s="24"/>
      <c r="G12" s="24"/>
      <c r="H12" s="24"/>
      <c r="I12" s="41" t="str">
        <f>IF(C12="","←入力してください","")</f>
        <v>←入力してください</v>
      </c>
      <c r="J12" s="41"/>
      <c r="K12" s="41"/>
      <c r="L12" s="62"/>
      <c r="M12" s="62"/>
      <c r="Q12" s="14" t="s">
        <v>692</v>
      </c>
      <c r="R12" s="14"/>
      <c r="S12" s="68" t="s">
        <v>1790</v>
      </c>
      <c r="T12" s="68"/>
      <c r="U12" s="68"/>
      <c r="V12" s="68"/>
      <c r="W12" s="68"/>
      <c r="X12" s="68"/>
      <c r="Y12" s="84" t="str">
        <v/>
      </c>
      <c r="Z12" s="84"/>
      <c r="AA12" s="84"/>
      <c r="AB12" s="62"/>
      <c r="AC12" s="62"/>
    </row>
    <row r="13" spans="1:31" ht="20.05" customHeight="1">
      <c r="A13" s="14" t="s">
        <v>564</v>
      </c>
      <c r="B13" s="14"/>
      <c r="C13" s="24"/>
      <c r="D13" s="24"/>
      <c r="E13" s="24"/>
      <c r="F13" s="24"/>
      <c r="G13" s="24"/>
      <c r="H13" s="24"/>
      <c r="I13" s="41" t="str">
        <f>IF(C13="","←入力してください","")</f>
        <v>←入力してください</v>
      </c>
      <c r="J13" s="41"/>
      <c r="K13" s="41"/>
      <c r="L13" s="62"/>
      <c r="M13" s="62"/>
      <c r="Q13" s="14" t="s">
        <v>564</v>
      </c>
      <c r="R13" s="14"/>
      <c r="S13" s="68" t="s">
        <v>2262</v>
      </c>
      <c r="T13" s="68"/>
      <c r="U13" s="68"/>
      <c r="V13" s="68"/>
      <c r="W13" s="68"/>
      <c r="X13" s="68"/>
      <c r="Y13" s="84" t="str">
        <v/>
      </c>
      <c r="Z13" s="84"/>
      <c r="AA13" s="84"/>
      <c r="AB13" s="62"/>
      <c r="AC13" s="62"/>
    </row>
    <row r="14" spans="1:31" ht="20.05" customHeight="1">
      <c r="A14" s="14" t="s">
        <v>335</v>
      </c>
      <c r="B14" s="14"/>
      <c r="C14" s="24"/>
      <c r="D14" s="24"/>
      <c r="E14" s="24"/>
      <c r="F14" s="24"/>
      <c r="G14" s="24"/>
      <c r="H14" s="24"/>
      <c r="I14" s="41" t="str">
        <f>IF(C14="","←入力してください","")</f>
        <v>←入力してください</v>
      </c>
      <c r="J14" s="41"/>
      <c r="K14" s="41"/>
      <c r="L14" s="62"/>
      <c r="M14" s="62"/>
      <c r="Q14" s="14" t="s">
        <v>335</v>
      </c>
      <c r="R14" s="14"/>
      <c r="S14" s="68" t="s">
        <v>2263</v>
      </c>
      <c r="T14" s="68"/>
      <c r="U14" s="68"/>
      <c r="V14" s="68"/>
      <c r="W14" s="68"/>
      <c r="X14" s="68"/>
      <c r="Y14" s="84" t="str">
        <v/>
      </c>
      <c r="Z14" s="84"/>
      <c r="AA14" s="84"/>
      <c r="AB14" s="62"/>
      <c r="AC14" s="62"/>
    </row>
    <row r="15" spans="1:31" ht="20.05" customHeight="1">
      <c r="A15" s="14" t="s">
        <v>262</v>
      </c>
      <c r="B15" s="14"/>
      <c r="C15" s="14"/>
      <c r="D15" s="14"/>
      <c r="E15" s="24"/>
      <c r="F15" s="24"/>
      <c r="G15" s="24"/>
      <c r="H15" s="24"/>
      <c r="I15" s="41" t="str">
        <f>IF(E15="","←入力してください（肩書がない場合は空欄で可）","")</f>
        <v>←入力してください（肩書がない場合は空欄で可）</v>
      </c>
      <c r="J15" s="41"/>
      <c r="K15" s="41"/>
      <c r="L15" s="62"/>
      <c r="M15" s="62"/>
      <c r="Q15" s="14" t="s">
        <v>262</v>
      </c>
      <c r="R15" s="14"/>
      <c r="S15" s="14"/>
      <c r="T15" s="14"/>
      <c r="U15" s="68" t="s">
        <v>996</v>
      </c>
      <c r="V15" s="68"/>
      <c r="W15" s="68"/>
      <c r="X15" s="68"/>
      <c r="Y15" s="84" t="str">
        <v/>
      </c>
      <c r="Z15" s="84"/>
      <c r="AA15" s="84"/>
      <c r="AB15" s="62"/>
      <c r="AC15" s="62"/>
    </row>
    <row r="16" spans="1:31" ht="20.05" customHeight="1">
      <c r="A16" s="14" t="s">
        <v>347</v>
      </c>
      <c r="B16" s="14"/>
      <c r="C16" s="14"/>
      <c r="D16" s="14"/>
      <c r="E16" s="24"/>
      <c r="F16" s="24"/>
      <c r="G16" s="24"/>
      <c r="H16" s="24"/>
      <c r="I16" s="41" t="str">
        <f>IF(E16="","←入力してください","")</f>
        <v>←入力してください</v>
      </c>
      <c r="J16" s="56"/>
      <c r="K16" s="56"/>
      <c r="L16" s="56"/>
      <c r="M16" s="56"/>
      <c r="Q16" s="14" t="s">
        <v>347</v>
      </c>
      <c r="R16" s="14"/>
      <c r="S16" s="14"/>
      <c r="T16" s="14"/>
      <c r="U16" s="68" t="s">
        <v>2264</v>
      </c>
      <c r="V16" s="68"/>
      <c r="W16" s="68"/>
      <c r="X16" s="68"/>
      <c r="Y16" s="84" t="str">
        <v/>
      </c>
      <c r="Z16" s="56"/>
      <c r="AA16" s="56"/>
      <c r="AB16" s="56"/>
      <c r="AC16" s="56"/>
    </row>
    <row r="18" spans="1:31">
      <c r="A18" s="13" t="s">
        <v>624</v>
      </c>
      <c r="Q18" s="13" t="s">
        <v>624</v>
      </c>
    </row>
    <row r="19" spans="1:31" ht="20.05" customHeight="1">
      <c r="A19" s="14" t="s">
        <v>62</v>
      </c>
      <c r="B19" s="14"/>
      <c r="C19" s="24"/>
      <c r="D19" s="24"/>
      <c r="E19" s="24"/>
      <c r="F19" s="24"/>
      <c r="G19" s="24"/>
      <c r="H19" s="24"/>
      <c r="I19" s="41" t="str">
        <f>IF(C19="","←入力してください","")</f>
        <v>←入力してください</v>
      </c>
      <c r="J19" s="41"/>
      <c r="K19" s="41"/>
      <c r="L19" s="62"/>
      <c r="M19" s="62"/>
      <c r="Q19" s="14" t="s">
        <v>62</v>
      </c>
      <c r="R19" s="14"/>
      <c r="S19" s="68" t="s">
        <v>2265</v>
      </c>
      <c r="T19" s="68"/>
      <c r="U19" s="68"/>
      <c r="V19" s="68"/>
      <c r="W19" s="68"/>
      <c r="X19" s="68"/>
      <c r="Y19" s="84" t="str">
        <v/>
      </c>
      <c r="Z19" s="84"/>
      <c r="AA19" s="84"/>
      <c r="AB19" s="62"/>
      <c r="AC19" s="62"/>
    </row>
    <row r="20" spans="1:31" ht="20.05" customHeight="1">
      <c r="A20" s="15" t="s">
        <v>64</v>
      </c>
      <c r="B20" s="22"/>
      <c r="C20" s="25"/>
      <c r="D20" s="34"/>
      <c r="E20" s="34"/>
      <c r="F20" s="34"/>
      <c r="G20" s="34"/>
      <c r="H20" s="54"/>
      <c r="I20" s="41" t="str">
        <f>IF(C20="","←入力してください","")</f>
        <v>←入力してください</v>
      </c>
      <c r="J20" s="41"/>
      <c r="K20" s="41"/>
      <c r="L20" s="41"/>
      <c r="M20" s="41"/>
      <c r="Q20" s="15" t="s">
        <v>64</v>
      </c>
      <c r="R20" s="22"/>
      <c r="S20" s="69" t="s">
        <v>2264</v>
      </c>
      <c r="T20" s="77"/>
      <c r="U20" s="77"/>
      <c r="V20" s="77"/>
      <c r="W20" s="77"/>
      <c r="X20" s="93"/>
      <c r="Y20" s="84" t="str">
        <v/>
      </c>
      <c r="Z20" s="84"/>
      <c r="AA20" s="84"/>
      <c r="AB20" s="84"/>
      <c r="AC20" s="84"/>
    </row>
    <row r="21" spans="1:31" ht="20.05" customHeight="1">
      <c r="A21" s="15" t="s">
        <v>131</v>
      </c>
      <c r="B21" s="22"/>
      <c r="C21" s="26"/>
      <c r="D21" s="35"/>
      <c r="E21" s="35"/>
      <c r="F21" s="35"/>
      <c r="G21" s="35"/>
      <c r="H21" s="36"/>
      <c r="I21" s="41" t="str">
        <f>IF(C21="","←入力してください","")</f>
        <v>←入力してください</v>
      </c>
      <c r="J21" s="41"/>
      <c r="K21" s="41"/>
      <c r="L21" s="41"/>
      <c r="M21" s="41"/>
      <c r="Q21" s="15" t="s">
        <v>131</v>
      </c>
      <c r="R21" s="22"/>
      <c r="S21" s="70" t="s">
        <v>2262</v>
      </c>
      <c r="T21" s="78"/>
      <c r="U21" s="78"/>
      <c r="V21" s="78"/>
      <c r="W21" s="78"/>
      <c r="X21" s="79"/>
      <c r="Y21" s="84" t="str">
        <v/>
      </c>
      <c r="Z21" s="84"/>
      <c r="AA21" s="84"/>
      <c r="AB21" s="84"/>
      <c r="AC21" s="84"/>
    </row>
    <row r="22" spans="1:31" ht="20.05" customHeight="1">
      <c r="A22" s="15" t="s">
        <v>101</v>
      </c>
      <c r="B22" s="22"/>
      <c r="C22" s="27"/>
      <c r="D22" s="34"/>
      <c r="E22" s="34"/>
      <c r="F22" s="34"/>
      <c r="G22" s="34"/>
      <c r="H22" s="54"/>
      <c r="I22" s="41" t="str">
        <f>IF(C22="","←入力してください","")</f>
        <v>←入力してください</v>
      </c>
      <c r="J22" s="41"/>
      <c r="K22" s="41"/>
      <c r="L22" s="41"/>
      <c r="M22" s="41"/>
      <c r="Q22" s="15" t="s">
        <v>101</v>
      </c>
      <c r="R22" s="22"/>
      <c r="S22" s="71" t="s">
        <v>2266</v>
      </c>
      <c r="T22" s="77"/>
      <c r="U22" s="77"/>
      <c r="V22" s="77"/>
      <c r="W22" s="77"/>
      <c r="X22" s="93"/>
      <c r="Y22" s="84" t="str">
        <v/>
      </c>
      <c r="Z22" s="84"/>
      <c r="AA22" s="84"/>
      <c r="AB22" s="84"/>
      <c r="AC22" s="84"/>
    </row>
    <row r="24" spans="1:31">
      <c r="A24" s="13" t="s">
        <v>629</v>
      </c>
      <c r="G24" s="50" t="s">
        <v>2015</v>
      </c>
      <c r="H24" s="50"/>
      <c r="I24" s="50"/>
      <c r="J24" s="50"/>
      <c r="Q24" s="13" t="s">
        <v>629</v>
      </c>
      <c r="W24" s="50" t="s">
        <v>2015</v>
      </c>
      <c r="X24" s="50"/>
      <c r="Y24" s="50"/>
      <c r="Z24" s="50"/>
    </row>
    <row r="25" spans="1:31">
      <c r="A25" s="16" t="s">
        <v>817</v>
      </c>
      <c r="B25" s="16"/>
      <c r="C25" s="16" t="s">
        <v>153</v>
      </c>
      <c r="D25" s="16"/>
      <c r="E25" s="16"/>
      <c r="F25" s="16"/>
      <c r="G25" s="16" t="s">
        <v>89</v>
      </c>
      <c r="H25" s="16"/>
      <c r="I25" s="16"/>
      <c r="J25" s="16"/>
      <c r="K25" s="14" t="s">
        <v>162</v>
      </c>
      <c r="L25" s="14"/>
      <c r="Q25" s="16" t="s">
        <v>817</v>
      </c>
      <c r="R25" s="16"/>
      <c r="S25" s="16" t="s">
        <v>153</v>
      </c>
      <c r="T25" s="16"/>
      <c r="U25" s="16"/>
      <c r="V25" s="16"/>
      <c r="W25" s="16" t="s">
        <v>89</v>
      </c>
      <c r="X25" s="16"/>
      <c r="Y25" s="16"/>
      <c r="Z25" s="16"/>
      <c r="AA25" s="14" t="s">
        <v>162</v>
      </c>
      <c r="AB25" s="14"/>
    </row>
    <row r="26" spans="1:31" ht="75" customHeight="1">
      <c r="A26" s="17"/>
      <c r="B26" s="17"/>
      <c r="C26" s="28"/>
      <c r="D26" s="28"/>
      <c r="E26" s="28"/>
      <c r="F26" s="28"/>
      <c r="G26" s="28"/>
      <c r="H26" s="28"/>
      <c r="I26" s="28"/>
      <c r="J26" s="28"/>
      <c r="K26" s="59" t="str">
        <f>IFERROR(VLOOKUP(G26,'リスト（編集禁止）'!$A$6:$B$14,2,FALSE),"")</f>
        <v/>
      </c>
      <c r="L26" s="63"/>
      <c r="M26" s="64" t="str">
        <f t="shared" ref="M26:M35" si="0">IF(G26="e.定期巡回・随時対応型訪問介護看護","【要確認】訪問介護・看護の種別で支援金を受けていない場合に限る","")</f>
        <v/>
      </c>
      <c r="N26" s="41"/>
      <c r="O26" s="41"/>
      <c r="Q26" s="67" t="s">
        <v>2267</v>
      </c>
      <c r="R26" s="67"/>
      <c r="S26" s="68" t="s">
        <v>2268</v>
      </c>
      <c r="T26" s="68"/>
      <c r="U26" s="68"/>
      <c r="V26" s="68"/>
      <c r="W26" s="91" t="s">
        <v>747</v>
      </c>
      <c r="X26" s="91"/>
      <c r="Y26" s="91"/>
      <c r="Z26" s="91"/>
      <c r="AA26" s="59">
        <v>100000</v>
      </c>
      <c r="AB26" s="63"/>
      <c r="AC26" s="97" t="str">
        <v/>
      </c>
      <c r="AD26" s="84"/>
      <c r="AE26" s="84"/>
    </row>
    <row r="27" spans="1:31" ht="75" customHeight="1">
      <c r="A27" s="17"/>
      <c r="B27" s="17"/>
      <c r="C27" s="28"/>
      <c r="D27" s="28"/>
      <c r="E27" s="28"/>
      <c r="F27" s="28"/>
      <c r="G27" s="28"/>
      <c r="H27" s="28"/>
      <c r="I27" s="28"/>
      <c r="J27" s="28"/>
      <c r="K27" s="59" t="str">
        <f>IFERROR(VLOOKUP(G27,'リスト（編集禁止）'!$A$6:$B$14,2,FALSE),"")</f>
        <v/>
      </c>
      <c r="L27" s="63"/>
      <c r="M27" s="64" t="str">
        <f t="shared" si="0"/>
        <v/>
      </c>
      <c r="Q27" s="67" t="s">
        <v>1035</v>
      </c>
      <c r="R27" s="67"/>
      <c r="S27" s="68" t="s">
        <v>2269</v>
      </c>
      <c r="T27" s="68"/>
      <c r="U27" s="68"/>
      <c r="V27" s="68"/>
      <c r="W27" s="91" t="s">
        <v>187</v>
      </c>
      <c r="X27" s="91"/>
      <c r="Y27" s="91"/>
      <c r="Z27" s="91"/>
      <c r="AA27" s="59">
        <v>50000</v>
      </c>
      <c r="AB27" s="63"/>
      <c r="AC27" s="97" t="str">
        <v/>
      </c>
    </row>
    <row r="28" spans="1:31" ht="75" customHeight="1">
      <c r="A28" s="17"/>
      <c r="B28" s="17"/>
      <c r="C28" s="28"/>
      <c r="D28" s="28"/>
      <c r="E28" s="28"/>
      <c r="F28" s="28"/>
      <c r="G28" s="28"/>
      <c r="H28" s="28"/>
      <c r="I28" s="28"/>
      <c r="J28" s="28"/>
      <c r="K28" s="59" t="str">
        <f>IFERROR(VLOOKUP(G28,'リスト（編集禁止）'!$A$6:$B$14,2,FALSE),"")</f>
        <v/>
      </c>
      <c r="L28" s="63"/>
      <c r="M28" s="64" t="str">
        <f t="shared" si="0"/>
        <v/>
      </c>
      <c r="Q28" s="67"/>
      <c r="R28" s="67"/>
      <c r="S28" s="68"/>
      <c r="T28" s="68"/>
      <c r="U28" s="68"/>
      <c r="V28" s="68"/>
      <c r="W28" s="91"/>
      <c r="X28" s="91"/>
      <c r="Y28" s="91"/>
      <c r="Z28" s="91"/>
      <c r="AA28" s="59" t="str">
        <v/>
      </c>
      <c r="AB28" s="63"/>
      <c r="AC28" s="97" t="str">
        <v/>
      </c>
    </row>
    <row r="29" spans="1:31" ht="75" customHeight="1">
      <c r="A29" s="17"/>
      <c r="B29" s="17"/>
      <c r="C29" s="28"/>
      <c r="D29" s="28"/>
      <c r="E29" s="28"/>
      <c r="F29" s="28"/>
      <c r="G29" s="28"/>
      <c r="H29" s="28"/>
      <c r="I29" s="28"/>
      <c r="J29" s="28"/>
      <c r="K29" s="59" t="str">
        <f>IFERROR(VLOOKUP(G29,'リスト（編集禁止）'!$A$6:$B$14,2,FALSE),"")</f>
        <v/>
      </c>
      <c r="L29" s="63"/>
      <c r="M29" s="64" t="str">
        <f t="shared" si="0"/>
        <v/>
      </c>
      <c r="O29" s="66"/>
      <c r="Q29" s="67"/>
      <c r="R29" s="67"/>
      <c r="S29" s="68"/>
      <c r="T29" s="68"/>
      <c r="U29" s="68"/>
      <c r="V29" s="68"/>
      <c r="W29" s="91"/>
      <c r="X29" s="91"/>
      <c r="Y29" s="91"/>
      <c r="Z29" s="91"/>
      <c r="AA29" s="59" t="str">
        <v/>
      </c>
      <c r="AB29" s="63"/>
      <c r="AC29" s="97" t="str">
        <v/>
      </c>
      <c r="AE29" s="66"/>
    </row>
    <row r="30" spans="1:31" ht="75" customHeight="1">
      <c r="A30" s="17"/>
      <c r="B30" s="17"/>
      <c r="C30" s="28"/>
      <c r="D30" s="28"/>
      <c r="E30" s="28"/>
      <c r="F30" s="28"/>
      <c r="G30" s="28"/>
      <c r="H30" s="28"/>
      <c r="I30" s="28"/>
      <c r="J30" s="28"/>
      <c r="K30" s="59" t="str">
        <f>IFERROR(VLOOKUP(G30,'リスト（編集禁止）'!$A$6:$B$14,2,FALSE),"")</f>
        <v/>
      </c>
      <c r="L30" s="63"/>
      <c r="M30" s="64" t="str">
        <f t="shared" si="0"/>
        <v/>
      </c>
      <c r="Q30" s="67"/>
      <c r="R30" s="67"/>
      <c r="S30" s="68"/>
      <c r="T30" s="68"/>
      <c r="U30" s="68"/>
      <c r="V30" s="68"/>
      <c r="W30" s="91"/>
      <c r="X30" s="91"/>
      <c r="Y30" s="91"/>
      <c r="Z30" s="91"/>
      <c r="AA30" s="59" t="str">
        <v/>
      </c>
      <c r="AB30" s="63"/>
      <c r="AC30" s="97" t="str">
        <v/>
      </c>
    </row>
    <row r="31" spans="1:31" ht="75" customHeight="1">
      <c r="A31" s="17"/>
      <c r="B31" s="17"/>
      <c r="C31" s="28"/>
      <c r="D31" s="28"/>
      <c r="E31" s="28"/>
      <c r="F31" s="28"/>
      <c r="G31" s="28"/>
      <c r="H31" s="28"/>
      <c r="I31" s="28"/>
      <c r="J31" s="28"/>
      <c r="K31" s="59" t="str">
        <f>IFERROR(VLOOKUP(G31,'リスト（編集禁止）'!$A$6:$B$14,2,FALSE),"")</f>
        <v/>
      </c>
      <c r="L31" s="63"/>
      <c r="M31" s="64" t="str">
        <f t="shared" si="0"/>
        <v/>
      </c>
      <c r="Q31" s="67"/>
      <c r="R31" s="67"/>
      <c r="S31" s="68"/>
      <c r="T31" s="68"/>
      <c r="U31" s="68"/>
      <c r="V31" s="68"/>
      <c r="W31" s="91"/>
      <c r="X31" s="91"/>
      <c r="Y31" s="91"/>
      <c r="Z31" s="91"/>
      <c r="AA31" s="59" t="str">
        <v/>
      </c>
      <c r="AB31" s="63"/>
      <c r="AC31" s="97" t="str">
        <v/>
      </c>
    </row>
    <row r="32" spans="1:31" ht="75" customHeight="1">
      <c r="A32" s="17"/>
      <c r="B32" s="17"/>
      <c r="C32" s="28"/>
      <c r="D32" s="28"/>
      <c r="E32" s="28"/>
      <c r="F32" s="28"/>
      <c r="G32" s="28"/>
      <c r="H32" s="28"/>
      <c r="I32" s="28"/>
      <c r="J32" s="28"/>
      <c r="K32" s="59" t="str">
        <f>IFERROR(VLOOKUP(G32,'リスト（編集禁止）'!$A$6:$B$14,2,FALSE),"")</f>
        <v/>
      </c>
      <c r="L32" s="63"/>
      <c r="M32" s="64" t="str">
        <f t="shared" si="0"/>
        <v/>
      </c>
      <c r="Q32" s="67"/>
      <c r="R32" s="67"/>
      <c r="S32" s="68"/>
      <c r="T32" s="68"/>
      <c r="U32" s="68"/>
      <c r="V32" s="68"/>
      <c r="W32" s="91"/>
      <c r="X32" s="91"/>
      <c r="Y32" s="91"/>
      <c r="Z32" s="91"/>
      <c r="AA32" s="59" t="str">
        <v/>
      </c>
      <c r="AB32" s="63"/>
      <c r="AC32" s="97" t="str">
        <v/>
      </c>
    </row>
    <row r="33" spans="1:31" ht="75" customHeight="1">
      <c r="A33" s="17"/>
      <c r="B33" s="17"/>
      <c r="C33" s="28"/>
      <c r="D33" s="28"/>
      <c r="E33" s="28"/>
      <c r="F33" s="28"/>
      <c r="G33" s="28"/>
      <c r="H33" s="28"/>
      <c r="I33" s="28"/>
      <c r="J33" s="28"/>
      <c r="K33" s="59" t="str">
        <f>IFERROR(VLOOKUP(G33,'リスト（編集禁止）'!$A$6:$B$14,2,FALSE),"")</f>
        <v/>
      </c>
      <c r="L33" s="63"/>
      <c r="M33" s="64" t="str">
        <f t="shared" si="0"/>
        <v/>
      </c>
      <c r="Q33" s="67"/>
      <c r="R33" s="67"/>
      <c r="S33" s="68"/>
      <c r="T33" s="68"/>
      <c r="U33" s="68"/>
      <c r="V33" s="68"/>
      <c r="W33" s="91"/>
      <c r="X33" s="91"/>
      <c r="Y33" s="91"/>
      <c r="Z33" s="91"/>
      <c r="AA33" s="59" t="str">
        <v/>
      </c>
      <c r="AB33" s="63"/>
      <c r="AC33" s="97" t="str">
        <v/>
      </c>
    </row>
    <row r="34" spans="1:31" ht="75" customHeight="1">
      <c r="A34" s="17"/>
      <c r="B34" s="17"/>
      <c r="C34" s="28"/>
      <c r="D34" s="28"/>
      <c r="E34" s="28"/>
      <c r="F34" s="28"/>
      <c r="G34" s="28"/>
      <c r="H34" s="28"/>
      <c r="I34" s="28"/>
      <c r="J34" s="28"/>
      <c r="K34" s="59" t="str">
        <f>IFERROR(VLOOKUP(G34,'リスト（編集禁止）'!$A$6:$B$14,2,FALSE),"")</f>
        <v/>
      </c>
      <c r="L34" s="63"/>
      <c r="M34" s="64" t="str">
        <f t="shared" si="0"/>
        <v/>
      </c>
      <c r="Q34" s="67"/>
      <c r="R34" s="67"/>
      <c r="S34" s="68"/>
      <c r="T34" s="68"/>
      <c r="U34" s="68"/>
      <c r="V34" s="68"/>
      <c r="W34" s="91"/>
      <c r="X34" s="91"/>
      <c r="Y34" s="91"/>
      <c r="Z34" s="91"/>
      <c r="AA34" s="59" t="str">
        <v/>
      </c>
      <c r="AB34" s="63"/>
      <c r="AC34" s="97" t="str">
        <v/>
      </c>
    </row>
    <row r="35" spans="1:31" ht="75" customHeight="1">
      <c r="A35" s="17"/>
      <c r="B35" s="17"/>
      <c r="C35" s="28"/>
      <c r="D35" s="28"/>
      <c r="E35" s="28"/>
      <c r="F35" s="28"/>
      <c r="G35" s="28"/>
      <c r="H35" s="28"/>
      <c r="I35" s="28"/>
      <c r="J35" s="28"/>
      <c r="K35" s="59" t="str">
        <f>IFERROR(VLOOKUP(G35,'リスト（編集禁止）'!$A$6:$B$14,2,FALSE),"")</f>
        <v/>
      </c>
      <c r="L35" s="63"/>
      <c r="M35" s="64" t="str">
        <f t="shared" si="0"/>
        <v/>
      </c>
      <c r="Q35" s="67"/>
      <c r="R35" s="67"/>
      <c r="S35" s="68"/>
      <c r="T35" s="68"/>
      <c r="U35" s="68"/>
      <c r="V35" s="68"/>
      <c r="W35" s="91"/>
      <c r="X35" s="91"/>
      <c r="Y35" s="91"/>
      <c r="Z35" s="91"/>
      <c r="AA35" s="59" t="str">
        <v/>
      </c>
      <c r="AB35" s="63"/>
      <c r="AC35" s="97" t="str">
        <v/>
      </c>
    </row>
    <row r="36" spans="1:31" ht="30" customHeight="1">
      <c r="A36" s="18" t="s">
        <v>2257</v>
      </c>
      <c r="B36" s="18"/>
      <c r="C36" s="18"/>
      <c r="D36" s="18"/>
      <c r="E36" s="18"/>
      <c r="F36" s="18"/>
      <c r="G36" s="18"/>
      <c r="H36" s="55"/>
      <c r="I36" s="57" t="s">
        <v>353</v>
      </c>
      <c r="J36" s="57"/>
      <c r="K36" s="60">
        <f>SUM(K26:L35)</f>
        <v>0</v>
      </c>
      <c r="L36" s="60"/>
      <c r="M36" s="65" t="s">
        <v>298</v>
      </c>
      <c r="N36" s="65"/>
      <c r="O36" s="65"/>
      <c r="Q36" s="18" t="s">
        <v>2257</v>
      </c>
      <c r="R36" s="18"/>
      <c r="S36" s="18"/>
      <c r="T36" s="18"/>
      <c r="U36" s="18"/>
      <c r="V36" s="18"/>
      <c r="W36" s="18"/>
      <c r="X36" s="55"/>
      <c r="Y36" s="57" t="s">
        <v>353</v>
      </c>
      <c r="Z36" s="57"/>
      <c r="AA36" s="95">
        <v>150000</v>
      </c>
      <c r="AB36" s="95"/>
      <c r="AC36" s="65" t="s">
        <v>298</v>
      </c>
      <c r="AD36" s="65"/>
      <c r="AE36" s="65"/>
    </row>
    <row r="37" spans="1:31">
      <c r="A37" s="13" t="s">
        <v>635</v>
      </c>
      <c r="M37" s="65"/>
      <c r="N37" s="65"/>
      <c r="O37" s="65"/>
      <c r="Q37" s="13" t="s">
        <v>635</v>
      </c>
      <c r="AC37" s="65"/>
      <c r="AD37" s="65"/>
      <c r="AE37" s="65"/>
    </row>
    <row r="38" spans="1:31" ht="20.05" customHeight="1">
      <c r="A38" s="14" t="s">
        <v>278</v>
      </c>
      <c r="B38" s="14"/>
      <c r="C38" s="26"/>
      <c r="D38" s="36"/>
      <c r="E38" s="41" t="str">
        <f>IF(C38="","←入力してください","")</f>
        <v>←入力してください</v>
      </c>
      <c r="F38" s="46"/>
      <c r="G38" s="41"/>
      <c r="H38" s="41"/>
      <c r="I38" s="41"/>
      <c r="K38" s="61"/>
      <c r="M38" s="61"/>
      <c r="Q38" s="14" t="s">
        <v>278</v>
      </c>
      <c r="R38" s="14"/>
      <c r="S38" s="70" t="s">
        <v>735</v>
      </c>
      <c r="T38" s="79"/>
      <c r="U38" s="84" t="str">
        <v/>
      </c>
      <c r="W38" s="84"/>
      <c r="X38" s="84"/>
      <c r="Y38" s="84"/>
      <c r="AA38" s="96" t="str">
        <v/>
      </c>
      <c r="AC38" s="96"/>
    </row>
    <row r="39" spans="1:31" ht="20.05" customHeight="1">
      <c r="A39" s="14" t="s">
        <v>68</v>
      </c>
      <c r="B39" s="14"/>
      <c r="C39" s="29" t="str">
        <f>IFERROR(VLOOKUP(C38,'金融機関コード（参考）'!$A$1:$B$1066,2,FALSE),"")</f>
        <v/>
      </c>
      <c r="D39" s="37"/>
      <c r="E39" s="42"/>
      <c r="F39" s="47"/>
      <c r="G39" s="41"/>
      <c r="H39" s="41"/>
      <c r="I39" s="41"/>
      <c r="J39" s="41"/>
      <c r="K39" s="41"/>
      <c r="Q39" s="14" t="s">
        <v>68</v>
      </c>
      <c r="R39" s="14"/>
      <c r="S39" s="72" t="str">
        <v>みずほ銀行</v>
      </c>
      <c r="T39" s="80"/>
      <c r="U39" s="85"/>
      <c r="V39" s="88"/>
      <c r="W39" s="84"/>
      <c r="X39" s="84"/>
      <c r="Y39" s="84"/>
      <c r="Z39" s="84"/>
      <c r="AA39" s="84"/>
    </row>
    <row r="40" spans="1:31" ht="20.05" customHeight="1">
      <c r="A40" s="14" t="s">
        <v>255</v>
      </c>
      <c r="B40" s="14"/>
      <c r="C40" s="26"/>
      <c r="D40" s="36"/>
      <c r="E40" s="41" t="str">
        <f>IF(C40="","←入力してください","")</f>
        <v>←入力してください</v>
      </c>
      <c r="F40" s="46"/>
      <c r="G40" s="41"/>
      <c r="H40" s="41"/>
      <c r="I40" s="41"/>
      <c r="Q40" s="14" t="s">
        <v>255</v>
      </c>
      <c r="R40" s="14"/>
      <c r="S40" s="70" t="s">
        <v>2270</v>
      </c>
      <c r="T40" s="79"/>
      <c r="U40" s="84" t="str">
        <v/>
      </c>
      <c r="W40" s="84"/>
      <c r="X40" s="84"/>
      <c r="Y40" s="84"/>
    </row>
    <row r="41" spans="1:31" ht="20.05" customHeight="1">
      <c r="A41" s="14" t="s">
        <v>194</v>
      </c>
      <c r="B41" s="14"/>
      <c r="C41" s="30"/>
      <c r="D41" s="38"/>
      <c r="E41" s="43"/>
      <c r="F41" s="41" t="str">
        <f>IF(C41="","←入力してください","")</f>
        <v>←入力してください</v>
      </c>
      <c r="G41" s="41"/>
      <c r="Q41" s="14" t="s">
        <v>194</v>
      </c>
      <c r="R41" s="14"/>
      <c r="S41" s="73" t="s">
        <v>787</v>
      </c>
      <c r="T41" s="81"/>
      <c r="U41" s="86"/>
      <c r="V41" s="84" t="str">
        <v/>
      </c>
      <c r="W41" s="84"/>
    </row>
    <row r="42" spans="1:31" ht="20.05" customHeight="1">
      <c r="A42" s="14" t="s">
        <v>167</v>
      </c>
      <c r="B42" s="14"/>
      <c r="C42" s="31"/>
      <c r="D42" s="39"/>
      <c r="E42" s="41" t="str">
        <f>IF(C42="","←選択してください","")</f>
        <v>←選択してください</v>
      </c>
      <c r="F42" s="48"/>
      <c r="G42" s="47"/>
      <c r="H42" s="47"/>
      <c r="I42" s="47"/>
      <c r="Q42" s="14" t="s">
        <v>167</v>
      </c>
      <c r="R42" s="14"/>
      <c r="S42" s="74" t="s">
        <v>85</v>
      </c>
      <c r="T42" s="82"/>
      <c r="U42" s="84" t="str">
        <v/>
      </c>
      <c r="V42" s="90"/>
      <c r="W42" s="88"/>
      <c r="X42" s="88"/>
      <c r="Y42" s="88"/>
    </row>
    <row r="43" spans="1:31" ht="20.05" customHeight="1">
      <c r="A43" s="19" t="s">
        <v>225</v>
      </c>
      <c r="B43" s="19"/>
      <c r="C43" s="32"/>
      <c r="D43" s="32"/>
      <c r="E43" s="32"/>
      <c r="F43" s="32"/>
      <c r="G43" s="41" t="str">
        <f>IF(C43="","←入力してください","")</f>
        <v>←入力してください</v>
      </c>
      <c r="Q43" s="19" t="s">
        <v>225</v>
      </c>
      <c r="R43" s="19"/>
      <c r="S43" s="75" t="s">
        <v>1257</v>
      </c>
      <c r="T43" s="75"/>
      <c r="U43" s="75"/>
      <c r="V43" s="75"/>
      <c r="W43" s="84" t="str">
        <v/>
      </c>
    </row>
    <row r="44" spans="1:31" ht="20.05" customHeight="1">
      <c r="A44" s="14" t="s">
        <v>155</v>
      </c>
      <c r="B44" s="14"/>
      <c r="C44" s="33"/>
      <c r="D44" s="33"/>
      <c r="E44" s="33"/>
      <c r="F44" s="33"/>
      <c r="G44" s="33"/>
      <c r="H44" s="33"/>
      <c r="I44" s="33"/>
      <c r="J44" s="33"/>
      <c r="K44" s="33"/>
      <c r="L44" s="41" t="str">
        <f>IF(C44="","←入力してください","")</f>
        <v>←入力してください</v>
      </c>
      <c r="O44" s="41"/>
      <c r="P44" s="41"/>
      <c r="Q44" s="14" t="s">
        <v>155</v>
      </c>
      <c r="R44" s="14"/>
      <c r="S44" s="76" t="s">
        <v>1819</v>
      </c>
      <c r="T44" s="76"/>
      <c r="U44" s="76"/>
      <c r="V44" s="76"/>
      <c r="W44" s="76"/>
      <c r="X44" s="76"/>
      <c r="Y44" s="76"/>
      <c r="Z44" s="76"/>
      <c r="AA44" s="76"/>
      <c r="AB44" s="84" t="str">
        <v/>
      </c>
      <c r="AE44" s="84"/>
    </row>
    <row r="45" spans="1:31" ht="20.05" customHeight="1">
      <c r="A45" s="14" t="s">
        <v>470</v>
      </c>
      <c r="B45" s="14"/>
      <c r="C45" s="33"/>
      <c r="D45" s="33"/>
      <c r="E45" s="33"/>
      <c r="F45" s="33"/>
      <c r="G45" s="33"/>
      <c r="H45" s="33"/>
      <c r="I45" s="33"/>
      <c r="J45" s="33"/>
      <c r="K45" s="33"/>
      <c r="L45" s="41" t="str">
        <f>IF(C45="","←入力してください","")</f>
        <v>←入力してください</v>
      </c>
      <c r="Q45" s="14" t="s">
        <v>470</v>
      </c>
      <c r="R45" s="14"/>
      <c r="S45" s="76" t="s">
        <v>2271</v>
      </c>
      <c r="T45" s="76"/>
      <c r="U45" s="76"/>
      <c r="V45" s="76"/>
      <c r="W45" s="76"/>
      <c r="X45" s="76"/>
      <c r="Y45" s="76"/>
      <c r="Z45" s="76"/>
      <c r="AA45" s="76"/>
      <c r="AB45" s="84" t="str">
        <v/>
      </c>
    </row>
    <row r="47" spans="1:31">
      <c r="B47" s="13" t="s">
        <v>237</v>
      </c>
      <c r="R47" s="13" t="s">
        <v>237</v>
      </c>
    </row>
    <row r="48" spans="1:31">
      <c r="B48" s="23" t="s">
        <v>753</v>
      </c>
      <c r="R48" s="23" t="s">
        <v>753</v>
      </c>
    </row>
    <row r="49" spans="2:29">
      <c r="B49" s="23"/>
      <c r="R49" s="23"/>
    </row>
    <row r="50" spans="2:29">
      <c r="B50" s="23"/>
      <c r="C50" s="23"/>
      <c r="D50" s="23"/>
      <c r="E50" s="23"/>
      <c r="F50" s="23"/>
      <c r="G50" s="23"/>
      <c r="H50" s="23"/>
      <c r="I50" s="23"/>
      <c r="J50" s="23"/>
      <c r="K50" s="23"/>
      <c r="R50" s="23"/>
    </row>
    <row r="51" spans="2:29">
      <c r="B51" s="23" t="s">
        <v>476</v>
      </c>
      <c r="C51" s="23" t="s">
        <v>2274</v>
      </c>
      <c r="D51" s="23"/>
      <c r="E51" s="23"/>
      <c r="F51" s="23"/>
      <c r="G51" s="23"/>
      <c r="H51" s="23"/>
      <c r="I51" s="23"/>
      <c r="J51" s="23"/>
      <c r="K51" s="23"/>
      <c r="M51" s="23"/>
      <c r="R51" s="13" t="s">
        <v>476</v>
      </c>
      <c r="S51" s="23" t="s">
        <v>591</v>
      </c>
      <c r="X51" s="23"/>
      <c r="Z51" s="23"/>
      <c r="AC51" s="23"/>
    </row>
    <row r="52" spans="2:29">
      <c r="B52" s="23"/>
      <c r="C52" s="23" t="s">
        <v>595</v>
      </c>
      <c r="D52" s="23"/>
      <c r="E52" s="23"/>
      <c r="F52" s="23"/>
      <c r="G52" s="23"/>
      <c r="H52" s="23"/>
      <c r="I52" s="23"/>
      <c r="J52" s="23"/>
      <c r="K52" s="23"/>
      <c r="M52" s="13"/>
      <c r="R52" s="13"/>
      <c r="S52" s="13" t="s">
        <v>595</v>
      </c>
      <c r="X52" s="13"/>
      <c r="Z52" s="13"/>
      <c r="AC52" s="13"/>
    </row>
    <row r="53" spans="2:29">
      <c r="B53" s="23" t="s">
        <v>125</v>
      </c>
      <c r="C53" s="23" t="s">
        <v>604</v>
      </c>
      <c r="D53" s="23"/>
      <c r="E53" s="23"/>
      <c r="F53" s="23"/>
      <c r="G53" s="23"/>
      <c r="H53" s="23"/>
      <c r="I53" s="23"/>
      <c r="J53" s="23"/>
      <c r="K53" s="23"/>
      <c r="M53" s="23"/>
      <c r="R53" s="13" t="s">
        <v>125</v>
      </c>
      <c r="S53" s="23" t="s">
        <v>604</v>
      </c>
      <c r="X53" s="23"/>
      <c r="Z53" s="23"/>
      <c r="AC53" s="23"/>
    </row>
    <row r="54" spans="2:29">
      <c r="B54" s="23" t="s">
        <v>466</v>
      </c>
      <c r="C54" s="23" t="s">
        <v>611</v>
      </c>
      <c r="D54" s="23"/>
      <c r="E54" s="23"/>
      <c r="F54" s="23"/>
      <c r="G54" s="23"/>
      <c r="H54" s="23"/>
      <c r="I54" s="23"/>
      <c r="J54" s="23"/>
      <c r="K54" s="23"/>
      <c r="R54" s="13" t="s">
        <v>466</v>
      </c>
      <c r="S54" t="s">
        <v>611</v>
      </c>
    </row>
    <row r="55" spans="2:29">
      <c r="B55" s="23" t="s">
        <v>12</v>
      </c>
      <c r="C55" s="23" t="s">
        <v>1296</v>
      </c>
      <c r="D55" s="23"/>
      <c r="E55" s="23"/>
      <c r="F55" s="23"/>
      <c r="G55" s="23"/>
      <c r="H55" s="23"/>
      <c r="I55" s="23"/>
      <c r="J55" s="23"/>
      <c r="K55" s="23"/>
      <c r="R55" s="13" t="s">
        <v>12</v>
      </c>
      <c r="S55" s="13" t="s">
        <v>1296</v>
      </c>
    </row>
    <row r="56" spans="2:29">
      <c r="B56" s="23"/>
      <c r="C56" s="23" t="s">
        <v>597</v>
      </c>
      <c r="D56" s="23"/>
      <c r="E56" s="23"/>
      <c r="F56" s="23"/>
      <c r="G56" s="23"/>
      <c r="H56" s="23"/>
      <c r="I56" s="23"/>
      <c r="J56" s="23"/>
      <c r="K56" s="23"/>
      <c r="R56" s="13"/>
      <c r="S56" s="13" t="s">
        <v>597</v>
      </c>
    </row>
  </sheetData>
  <sheetProtection sheet="1" objects="1" scenarios="1" formatCells="0"/>
  <mergeCells count="180">
    <mergeCell ref="A4:J4"/>
    <mergeCell ref="Q4:Z4"/>
    <mergeCell ref="A7:F7"/>
    <mergeCell ref="I7:K7"/>
    <mergeCell ref="Q7:V7"/>
    <mergeCell ref="Y7:AA7"/>
    <mergeCell ref="A8:H8"/>
    <mergeCell ref="Q8:X8"/>
    <mergeCell ref="A11:D11"/>
    <mergeCell ref="E11:H11"/>
    <mergeCell ref="Q11:T11"/>
    <mergeCell ref="U11:X11"/>
    <mergeCell ref="A12:B12"/>
    <mergeCell ref="C12:H12"/>
    <mergeCell ref="Q12:R12"/>
    <mergeCell ref="S12:X12"/>
    <mergeCell ref="A13:B13"/>
    <mergeCell ref="C13:H13"/>
    <mergeCell ref="Q13:R13"/>
    <mergeCell ref="S13:X13"/>
    <mergeCell ref="A14:B14"/>
    <mergeCell ref="C14:H14"/>
    <mergeCell ref="Q14:R14"/>
    <mergeCell ref="S14:X14"/>
    <mergeCell ref="A15:D15"/>
    <mergeCell ref="E15:H15"/>
    <mergeCell ref="Q15:T15"/>
    <mergeCell ref="U15:X15"/>
    <mergeCell ref="A16:D16"/>
    <mergeCell ref="E16:H16"/>
    <mergeCell ref="Q16:T16"/>
    <mergeCell ref="U16:X16"/>
    <mergeCell ref="A19:B19"/>
    <mergeCell ref="C19:H19"/>
    <mergeCell ref="Q19:R19"/>
    <mergeCell ref="S19:X19"/>
    <mergeCell ref="A20:B20"/>
    <mergeCell ref="C20:H20"/>
    <mergeCell ref="Q20:R20"/>
    <mergeCell ref="S20:X20"/>
    <mergeCell ref="A21:B21"/>
    <mergeCell ref="C21:H21"/>
    <mergeCell ref="Q21:R21"/>
    <mergeCell ref="S21:X21"/>
    <mergeCell ref="A22:B22"/>
    <mergeCell ref="C22:H22"/>
    <mergeCell ref="Q22:R22"/>
    <mergeCell ref="S22:X22"/>
    <mergeCell ref="G24:J24"/>
    <mergeCell ref="W24:Z24"/>
    <mergeCell ref="A25:B25"/>
    <mergeCell ref="C25:F25"/>
    <mergeCell ref="G25:J25"/>
    <mergeCell ref="K25:L25"/>
    <mergeCell ref="Q25:R25"/>
    <mergeCell ref="S25:V25"/>
    <mergeCell ref="W25:Z25"/>
    <mergeCell ref="AA25:AB25"/>
    <mergeCell ref="A26:B26"/>
    <mergeCell ref="C26:F26"/>
    <mergeCell ref="G26:J26"/>
    <mergeCell ref="K26:L26"/>
    <mergeCell ref="Q26:R26"/>
    <mergeCell ref="S26:V26"/>
    <mergeCell ref="W26:Z26"/>
    <mergeCell ref="AA26:AB26"/>
    <mergeCell ref="A27:B27"/>
    <mergeCell ref="C27:F27"/>
    <mergeCell ref="G27:J27"/>
    <mergeCell ref="K27:L27"/>
    <mergeCell ref="Q27:R27"/>
    <mergeCell ref="S27:V27"/>
    <mergeCell ref="W27:Z27"/>
    <mergeCell ref="AA27:AB27"/>
    <mergeCell ref="A28:B28"/>
    <mergeCell ref="C28:F28"/>
    <mergeCell ref="G28:J28"/>
    <mergeCell ref="K28:L28"/>
    <mergeCell ref="Q28:R28"/>
    <mergeCell ref="S28:V28"/>
    <mergeCell ref="W28:Z28"/>
    <mergeCell ref="AA28:AB28"/>
    <mergeCell ref="A29:B29"/>
    <mergeCell ref="C29:F29"/>
    <mergeCell ref="G29:J29"/>
    <mergeCell ref="K29:L29"/>
    <mergeCell ref="Q29:R29"/>
    <mergeCell ref="S29:V29"/>
    <mergeCell ref="W29:Z29"/>
    <mergeCell ref="AA29:AB29"/>
    <mergeCell ref="A30:B30"/>
    <mergeCell ref="C30:F30"/>
    <mergeCell ref="G30:J30"/>
    <mergeCell ref="K30:L30"/>
    <mergeCell ref="Q30:R30"/>
    <mergeCell ref="S30:V30"/>
    <mergeCell ref="W30:Z30"/>
    <mergeCell ref="AA30:AB30"/>
    <mergeCell ref="A31:B31"/>
    <mergeCell ref="C31:F31"/>
    <mergeCell ref="G31:J31"/>
    <mergeCell ref="K31:L31"/>
    <mergeCell ref="Q31:R31"/>
    <mergeCell ref="S31:V31"/>
    <mergeCell ref="W31:Z31"/>
    <mergeCell ref="AA31:AB31"/>
    <mergeCell ref="A32:B32"/>
    <mergeCell ref="C32:F32"/>
    <mergeCell ref="G32:J32"/>
    <mergeCell ref="K32:L32"/>
    <mergeCell ref="Q32:R32"/>
    <mergeCell ref="S32:V32"/>
    <mergeCell ref="W32:Z32"/>
    <mergeCell ref="AA32:AB32"/>
    <mergeCell ref="A33:B33"/>
    <mergeCell ref="C33:F33"/>
    <mergeCell ref="G33:J33"/>
    <mergeCell ref="K33:L33"/>
    <mergeCell ref="Q33:R33"/>
    <mergeCell ref="S33:V33"/>
    <mergeCell ref="W33:Z33"/>
    <mergeCell ref="AA33:AB33"/>
    <mergeCell ref="A34:B34"/>
    <mergeCell ref="C34:F34"/>
    <mergeCell ref="G34:J34"/>
    <mergeCell ref="K34:L34"/>
    <mergeCell ref="Q34:R34"/>
    <mergeCell ref="S34:V34"/>
    <mergeCell ref="W34:Z34"/>
    <mergeCell ref="AA34:AB34"/>
    <mergeCell ref="A35:B35"/>
    <mergeCell ref="C35:F35"/>
    <mergeCell ref="G35:J35"/>
    <mergeCell ref="K35:L35"/>
    <mergeCell ref="Q35:R35"/>
    <mergeCell ref="S35:V35"/>
    <mergeCell ref="W35:Z35"/>
    <mergeCell ref="AA35:AB35"/>
    <mergeCell ref="A36:H36"/>
    <mergeCell ref="I36:J36"/>
    <mergeCell ref="K36:L36"/>
    <mergeCell ref="Q36:X36"/>
    <mergeCell ref="Y36:Z36"/>
    <mergeCell ref="AA36:AB36"/>
    <mergeCell ref="A38:B38"/>
    <mergeCell ref="C38:D38"/>
    <mergeCell ref="Q38:R38"/>
    <mergeCell ref="S38:T38"/>
    <mergeCell ref="A39:B39"/>
    <mergeCell ref="C39:E39"/>
    <mergeCell ref="Q39:R39"/>
    <mergeCell ref="S39:U39"/>
    <mergeCell ref="A40:B40"/>
    <mergeCell ref="C40:D40"/>
    <mergeCell ref="Q40:R40"/>
    <mergeCell ref="S40:T40"/>
    <mergeCell ref="A41:B41"/>
    <mergeCell ref="C41:E41"/>
    <mergeCell ref="Q41:R41"/>
    <mergeCell ref="S41:U41"/>
    <mergeCell ref="A42:B42"/>
    <mergeCell ref="C42:D42"/>
    <mergeCell ref="Q42:R42"/>
    <mergeCell ref="S42:T42"/>
    <mergeCell ref="A43:B43"/>
    <mergeCell ref="C43:F43"/>
    <mergeCell ref="Q43:R43"/>
    <mergeCell ref="S43:V43"/>
    <mergeCell ref="A44:B44"/>
    <mergeCell ref="C44:K44"/>
    <mergeCell ref="Q44:R44"/>
    <mergeCell ref="S44:AA44"/>
    <mergeCell ref="A45:B45"/>
    <mergeCell ref="C45:K45"/>
    <mergeCell ref="Q45:R45"/>
    <mergeCell ref="S45:AA45"/>
    <mergeCell ref="A5:G6"/>
    <mergeCell ref="Q5:W6"/>
    <mergeCell ref="M36:O37"/>
    <mergeCell ref="AC36:AE37"/>
  </mergeCells>
  <phoneticPr fontId="2"/>
  <dataValidations count="9">
    <dataValidation imeMode="halfKatakana" allowBlank="1" showDropDown="0" showInputMessage="1" showErrorMessage="1" sqref="S45:AA45 C45:K45"/>
    <dataValidation type="textLength" imeMode="off" allowBlank="1" showDropDown="0" showInputMessage="1" showErrorMessage="1" promptTitle="必ず半角3桁で入力してください。" prompt="例）001" sqref="S40:T40 C40:D40">
      <formula1>3</formula1>
      <formula2>3</formula2>
    </dataValidation>
    <dataValidation type="textLength" imeMode="off" allowBlank="1" showDropDown="0" showInputMessage="1" showErrorMessage="1" promptTitle="必ず半角４桁で入力してください。" prompt="例）0001" sqref="S38:T38 C38:D38">
      <formula1>4</formula1>
      <formula2>4</formula2>
    </dataValidation>
    <dataValidation allowBlank="1" showDropDown="0" showInputMessage="1" showErrorMessage="1" promptTitle="店舗の種別まで入力してください。" prompt="例）○○支店、●●営業部" sqref="S41:U41 C41:E41"/>
    <dataValidation type="textLength" imeMode="off" allowBlank="1" showDropDown="0" showInputMessage="1" showErrorMessage="1" promptTitle="半角数字7桁で入力してください。" prompt="例）0000123" sqref="S43:V43 C43:F43">
      <formula1>7</formula1>
      <formula2>7</formula2>
    </dataValidation>
    <dataValidation allowBlank="1" showDropDown="0" showInputMessage="1" showErrorMessage="1" promptTitle="入力不要（自動入力）" prompt="金融機関コードを入力すると自動で表示されます。" sqref="S39:U39 C39:E39"/>
    <dataValidation type="date" allowBlank="1" showDropDown="0" showInputMessage="1" showErrorMessage="1" promptTitle="2026/4/13～2026/5/29の日付で入力" prompt="これ以外の日付の場合エラーになります。" sqref="U11:X11 E11:H11">
      <formula1>46125</formula1>
      <formula2>46171</formula2>
    </dataValidation>
    <dataValidation imeMode="off" allowBlank="1" showDropDown="0" showInputMessage="1" showErrorMessage="1" sqref="Q26:R35 A26:B35"/>
    <dataValidation type="list" allowBlank="1" showDropDown="0" showInputMessage="1" showErrorMessage="1" sqref="W26:Z35 Q7:V7 S42:T42">
      <formula1>#REF!</formula1>
    </dataValidation>
  </dataValidations>
  <pageMargins left="0.7" right="0.7" top="0.75" bottom="0.75" header="0.3" footer="0.3"/>
  <pageSetup paperSize="9" scale="47" fitToWidth="1" fitToHeight="1" orientation="portrait" usePrinterDefaults="1" r:id="rId1"/>
  <drawing r:id="rId2"/>
  <legacyDrawing r:id="rId3"/>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'リスト（編集禁止）'!$A$2:$A$3</xm:f>
          </x14:formula1>
          <xm:sqref>A7:F7</xm:sqref>
        </x14:dataValidation>
        <x14:dataValidation type="list" allowBlank="1" showDropDown="0" showInputMessage="1" showErrorMessage="1">
          <x14:formula1>
            <xm:f>'リスト（編集禁止）'!$A$22:$A$23</xm:f>
          </x14:formula1>
          <xm:sqref>C42:D42</xm:sqref>
        </x14:dataValidation>
        <x14:dataValidation type="list" allowBlank="1" showDropDown="0" showInputMessage="1" showErrorMessage="1">
          <x14:formula1>
            <xm:f>'リスト（編集禁止）'!$A$6:$A$12</xm:f>
          </x14:formula1>
          <xm:sqref>G26:J35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0" tint="-0.5"/>
  </sheetPr>
  <dimension ref="A1:L23"/>
  <sheetViews>
    <sheetView zoomScale="90" zoomScaleNormal="90" workbookViewId="0">
      <selection activeCell="B5" sqref="B5"/>
    </sheetView>
  </sheetViews>
  <sheetFormatPr defaultRowHeight="18.75"/>
  <cols>
    <col min="1" max="1" width="152.25" bestFit="1" customWidth="1"/>
    <col min="2" max="2" width="8.125" bestFit="1" customWidth="1"/>
    <col min="3" max="5" width="30.625" customWidth="1"/>
  </cols>
  <sheetData>
    <row r="1" spans="1:12">
      <c r="A1">
        <v>1</v>
      </c>
    </row>
    <row r="2" spans="1:12">
      <c r="A2" t="s">
        <v>365</v>
      </c>
    </row>
    <row r="3" spans="1:12">
      <c r="A3" t="s">
        <v>2</v>
      </c>
    </row>
    <row r="5" spans="1:12">
      <c r="A5">
        <v>4</v>
      </c>
    </row>
    <row r="6" spans="1:12">
      <c r="A6" t="s">
        <v>187</v>
      </c>
      <c r="B6" s="100">
        <v>50000</v>
      </c>
      <c r="L6" s="100"/>
    </row>
    <row r="7" spans="1:12">
      <c r="A7" t="s">
        <v>743</v>
      </c>
      <c r="B7" s="100">
        <v>50000</v>
      </c>
      <c r="L7" s="100"/>
    </row>
    <row r="8" spans="1:12">
      <c r="A8" t="s">
        <v>747</v>
      </c>
      <c r="B8" s="100">
        <v>100000</v>
      </c>
      <c r="L8" s="100"/>
    </row>
    <row r="9" spans="1:12">
      <c r="A9" t="s">
        <v>662</v>
      </c>
      <c r="B9" s="100">
        <v>150000</v>
      </c>
      <c r="L9" s="100"/>
    </row>
    <row r="10" spans="1:12">
      <c r="A10" s="98" t="s">
        <v>759</v>
      </c>
      <c r="B10" s="100">
        <v>150000</v>
      </c>
      <c r="L10" s="100"/>
    </row>
    <row r="11" spans="1:12">
      <c r="A11" s="99" t="s">
        <v>775</v>
      </c>
      <c r="B11" s="100">
        <v>150000</v>
      </c>
      <c r="L11" s="100"/>
    </row>
    <row r="12" spans="1:12">
      <c r="A12" s="98" t="s">
        <v>2260</v>
      </c>
      <c r="B12" s="100">
        <v>300000</v>
      </c>
      <c r="L12" s="100"/>
    </row>
    <row r="13" spans="1:12">
      <c r="A13" s="98"/>
      <c r="B13" s="100"/>
      <c r="L13" s="100"/>
    </row>
    <row r="14" spans="1:12">
      <c r="A14" s="98"/>
      <c r="B14" s="100"/>
      <c r="L14" s="100"/>
    </row>
    <row r="16" spans="1:12">
      <c r="A16">
        <v>5</v>
      </c>
    </row>
    <row r="17" spans="1:1">
      <c r="A17" t="s">
        <v>37</v>
      </c>
    </row>
    <row r="18" spans="1:1">
      <c r="A18" t="s">
        <v>314</v>
      </c>
    </row>
    <row r="19" spans="1:1">
      <c r="A19" t="s">
        <v>322</v>
      </c>
    </row>
    <row r="20" spans="1:1">
      <c r="A20" t="s">
        <v>328</v>
      </c>
    </row>
    <row r="22" spans="1:1">
      <c r="A22" t="s">
        <v>85</v>
      </c>
    </row>
    <row r="23" spans="1:1">
      <c r="A23" t="s">
        <v>281</v>
      </c>
    </row>
  </sheetData>
  <phoneticPr fontId="2"/>
  <pageMargins left="0.7" right="0.7" top="0.75" bottom="0.75" header="0.3" footer="0.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70C0"/>
    <pageSetUpPr fitToPage="1"/>
  </sheetPr>
  <dimension ref="A1:J63"/>
  <sheetViews>
    <sheetView showGridLines="0" showZeros="0" view="pageBreakPreview" zoomScaleSheetLayoutView="100" workbookViewId="0">
      <selection activeCell="J1" sqref="J1:J40"/>
    </sheetView>
  </sheetViews>
  <sheetFormatPr defaultRowHeight="12"/>
  <cols>
    <col min="1" max="8" width="9" style="101" customWidth="1"/>
    <col min="9" max="9" width="11.75" style="101" customWidth="1"/>
    <col min="10" max="16384" width="9" style="101" customWidth="1"/>
  </cols>
  <sheetData>
    <row r="1" spans="1:10" ht="15" customHeight="1">
      <c r="A1" s="101" t="s">
        <v>253</v>
      </c>
      <c r="F1" s="151"/>
      <c r="G1" s="160" t="str">
        <f>IF(入力フォーム!E11=0,"令和　　年　　月　　日",入力フォーム!E11)</f>
        <v>令和　　年　　月　　日</v>
      </c>
      <c r="H1" s="160"/>
      <c r="I1" s="160"/>
      <c r="J1" s="171" t="s">
        <v>2259</v>
      </c>
    </row>
    <row r="2" spans="1:10" ht="8.1" customHeight="1">
      <c r="J2" s="171"/>
    </row>
    <row r="3" spans="1:10" ht="15" customHeight="1">
      <c r="A3" s="101" t="s">
        <v>566</v>
      </c>
      <c r="D3" s="134" t="s">
        <v>2226</v>
      </c>
      <c r="E3" s="142">
        <f>入力フォーム!C12</f>
        <v>0</v>
      </c>
      <c r="F3" s="142"/>
      <c r="G3" s="142"/>
      <c r="H3" s="142"/>
      <c r="I3" s="142"/>
      <c r="J3" s="171"/>
    </row>
    <row r="4" spans="1:10" ht="15" customHeight="1">
      <c r="D4" s="135"/>
      <c r="E4" s="142"/>
      <c r="F4" s="142"/>
      <c r="G4" s="142"/>
      <c r="H4" s="142"/>
      <c r="I4" s="142"/>
      <c r="J4" s="171"/>
    </row>
    <row r="5" spans="1:10" ht="15" customHeight="1">
      <c r="D5" s="134" t="s">
        <v>2275</v>
      </c>
      <c r="E5" s="143">
        <f>入力フォーム!C14</f>
        <v>0</v>
      </c>
      <c r="F5" s="143"/>
      <c r="G5" s="143"/>
      <c r="H5" s="143"/>
      <c r="I5" s="143"/>
      <c r="J5" s="171"/>
    </row>
    <row r="6" spans="1:10" ht="15" customHeight="1">
      <c r="D6" s="113" t="s">
        <v>389</v>
      </c>
      <c r="E6" s="101">
        <f>入力フォーム!E15</f>
        <v>0</v>
      </c>
      <c r="F6" s="101"/>
      <c r="G6" s="101"/>
      <c r="H6" s="101"/>
      <c r="J6" s="171"/>
    </row>
    <row r="7" spans="1:10" ht="15" customHeight="1">
      <c r="D7" s="113"/>
      <c r="E7" s="101">
        <f>入力フォーム!E16</f>
        <v>0</v>
      </c>
      <c r="F7" s="101"/>
      <c r="G7" s="101"/>
      <c r="H7" s="101"/>
      <c r="I7" s="101"/>
      <c r="J7" s="171"/>
    </row>
    <row r="8" spans="1:10" ht="8.1" customHeight="1">
      <c r="J8" s="171"/>
    </row>
    <row r="9" spans="1:10" ht="15" customHeight="1">
      <c r="A9" s="103" t="s">
        <v>540</v>
      </c>
      <c r="B9" s="103"/>
      <c r="C9" s="103"/>
      <c r="D9" s="103"/>
      <c r="E9" s="103"/>
      <c r="F9" s="103"/>
      <c r="G9" s="103"/>
      <c r="H9" s="103"/>
      <c r="I9" s="103"/>
      <c r="J9" s="171"/>
    </row>
    <row r="10" spans="1:10" ht="8.1" customHeight="1">
      <c r="J10" s="171"/>
    </row>
    <row r="11" spans="1:10" ht="38.25" customHeight="1">
      <c r="A11" s="104" t="s">
        <v>136</v>
      </c>
      <c r="B11" s="104"/>
      <c r="C11" s="104"/>
      <c r="D11" s="104"/>
      <c r="E11" s="104"/>
      <c r="F11" s="104"/>
      <c r="G11" s="104"/>
      <c r="H11" s="104"/>
      <c r="I11" s="104"/>
      <c r="J11" s="171"/>
    </row>
    <row r="12" spans="1:10" ht="26.1" hidden="1" customHeight="1">
      <c r="A12" s="104" t="e">
        <f>#REF!</f>
        <v>#REF!</v>
      </c>
      <c r="B12" s="104"/>
      <c r="C12" s="104"/>
      <c r="D12" s="104"/>
      <c r="E12" s="104"/>
      <c r="F12" s="104"/>
      <c r="G12" s="104"/>
      <c r="H12" s="104"/>
      <c r="I12" s="104"/>
      <c r="J12" s="171"/>
    </row>
    <row r="13" spans="1:10" ht="8.1" customHeight="1">
      <c r="A13" s="104"/>
      <c r="B13" s="104"/>
      <c r="C13" s="104"/>
      <c r="D13" s="104"/>
      <c r="E13" s="104"/>
      <c r="F13" s="104"/>
      <c r="G13" s="104"/>
      <c r="H13" s="104"/>
      <c r="J13" s="171"/>
    </row>
    <row r="14" spans="1:10" ht="15" customHeight="1">
      <c r="B14" s="113" t="s">
        <v>104</v>
      </c>
      <c r="C14" s="113"/>
      <c r="D14" s="113"/>
      <c r="E14" s="113"/>
      <c r="F14" s="113"/>
      <c r="G14" s="113"/>
      <c r="H14" s="113"/>
      <c r="J14" s="171"/>
    </row>
    <row r="15" spans="1:10" ht="8.1" customHeight="1">
      <c r="J15" s="171"/>
    </row>
    <row r="16" spans="1:10" ht="15" customHeight="1">
      <c r="A16" s="101" t="s">
        <v>290</v>
      </c>
      <c r="C16" s="128">
        <f>入力フォーム!C14</f>
        <v>0</v>
      </c>
      <c r="D16" s="128"/>
      <c r="E16" s="128"/>
      <c r="F16" s="128"/>
      <c r="G16" s="128"/>
      <c r="H16" s="128"/>
      <c r="I16" s="128"/>
      <c r="J16" s="171"/>
    </row>
    <row r="17" spans="1:10" ht="8.1" customHeight="1">
      <c r="J17" s="171"/>
    </row>
    <row r="18" spans="1:10" ht="15" customHeight="1">
      <c r="A18" s="101" t="s">
        <v>472</v>
      </c>
      <c r="C18" s="112" t="s">
        <v>209</v>
      </c>
      <c r="D18" s="136">
        <f>入力フォーム!K36</f>
        <v>0</v>
      </c>
      <c r="E18" s="144"/>
      <c r="F18" s="144"/>
      <c r="G18" s="101" t="s">
        <v>424</v>
      </c>
      <c r="J18" s="171"/>
    </row>
    <row r="19" spans="1:10" ht="8.1" customHeight="1">
      <c r="C19" s="112"/>
      <c r="D19" s="137"/>
      <c r="E19" s="113"/>
      <c r="F19" s="113"/>
      <c r="J19" s="171"/>
    </row>
    <row r="20" spans="1:10" ht="15" customHeight="1">
      <c r="A20" s="101" t="s">
        <v>1604</v>
      </c>
      <c r="J20" s="171"/>
    </row>
    <row r="21" spans="1:10" ht="15" customHeight="1">
      <c r="A21" s="105" t="s">
        <v>117</v>
      </c>
      <c r="B21" s="114" t="s">
        <v>153</v>
      </c>
      <c r="C21" s="129"/>
      <c r="D21" s="138"/>
      <c r="E21" s="114" t="s">
        <v>218</v>
      </c>
      <c r="F21" s="129"/>
      <c r="G21" s="129"/>
      <c r="H21" s="138"/>
      <c r="I21" s="105" t="s">
        <v>408</v>
      </c>
      <c r="J21" s="171"/>
    </row>
    <row r="22" spans="1:10" ht="27" customHeight="1">
      <c r="A22" s="106">
        <f>入力フォーム!A26</f>
        <v>0</v>
      </c>
      <c r="B22" s="115">
        <f>入力フォーム!C26</f>
        <v>0</v>
      </c>
      <c r="C22" s="115"/>
      <c r="D22" s="115"/>
      <c r="E22" s="145">
        <f>入力フォーム!G26</f>
        <v>0</v>
      </c>
      <c r="F22" s="152"/>
      <c r="G22" s="152"/>
      <c r="H22" s="161"/>
      <c r="I22" s="164" t="str">
        <f>入力フォーム!K26</f>
        <v/>
      </c>
      <c r="J22" s="171"/>
    </row>
    <row r="23" spans="1:10" ht="27" customHeight="1">
      <c r="A23" s="106">
        <f>入力フォーム!A27</f>
        <v>0</v>
      </c>
      <c r="B23" s="115">
        <f>入力フォーム!C27</f>
        <v>0</v>
      </c>
      <c r="C23" s="115"/>
      <c r="D23" s="115"/>
      <c r="E23" s="145">
        <f>入力フォーム!G27</f>
        <v>0</v>
      </c>
      <c r="F23" s="152"/>
      <c r="G23" s="152"/>
      <c r="H23" s="161"/>
      <c r="I23" s="164" t="str">
        <f>入力フォーム!K27</f>
        <v/>
      </c>
      <c r="J23" s="171"/>
    </row>
    <row r="24" spans="1:10" ht="27" customHeight="1">
      <c r="A24" s="106">
        <f>入力フォーム!A28</f>
        <v>0</v>
      </c>
      <c r="B24" s="115">
        <f>入力フォーム!C28</f>
        <v>0</v>
      </c>
      <c r="C24" s="115"/>
      <c r="D24" s="115"/>
      <c r="E24" s="145">
        <f>入力フォーム!G28</f>
        <v>0</v>
      </c>
      <c r="F24" s="152"/>
      <c r="G24" s="152"/>
      <c r="H24" s="161"/>
      <c r="I24" s="164" t="str">
        <f>入力フォーム!K28</f>
        <v/>
      </c>
      <c r="J24" s="171"/>
    </row>
    <row r="25" spans="1:10" ht="27" customHeight="1">
      <c r="A25" s="106">
        <f>入力フォーム!A29</f>
        <v>0</v>
      </c>
      <c r="B25" s="115">
        <f>入力フォーム!C29</f>
        <v>0</v>
      </c>
      <c r="C25" s="115"/>
      <c r="D25" s="115"/>
      <c r="E25" s="145">
        <f>入力フォーム!G29</f>
        <v>0</v>
      </c>
      <c r="F25" s="152"/>
      <c r="G25" s="152"/>
      <c r="H25" s="161"/>
      <c r="I25" s="164" t="str">
        <f>入力フォーム!K29</f>
        <v/>
      </c>
      <c r="J25" s="171"/>
    </row>
    <row r="26" spans="1:10" ht="27" customHeight="1">
      <c r="A26" s="106">
        <f>入力フォーム!A30</f>
        <v>0</v>
      </c>
      <c r="B26" s="115">
        <f>入力フォーム!C30</f>
        <v>0</v>
      </c>
      <c r="C26" s="115"/>
      <c r="D26" s="115"/>
      <c r="E26" s="145">
        <f>入力フォーム!G30</f>
        <v>0</v>
      </c>
      <c r="F26" s="152"/>
      <c r="G26" s="152"/>
      <c r="H26" s="161"/>
      <c r="I26" s="164" t="str">
        <f>入力フォーム!K30</f>
        <v/>
      </c>
      <c r="J26" s="171"/>
    </row>
    <row r="27" spans="1:10" ht="27" customHeight="1">
      <c r="A27" s="106">
        <f>入力フォーム!A31</f>
        <v>0</v>
      </c>
      <c r="B27" s="115">
        <f>入力フォーム!C31</f>
        <v>0</v>
      </c>
      <c r="C27" s="115"/>
      <c r="D27" s="115"/>
      <c r="E27" s="145">
        <f>入力フォーム!G31</f>
        <v>0</v>
      </c>
      <c r="F27" s="152"/>
      <c r="G27" s="152"/>
      <c r="H27" s="161"/>
      <c r="I27" s="164" t="str">
        <f>入力フォーム!K31</f>
        <v/>
      </c>
      <c r="J27" s="171"/>
    </row>
    <row r="28" spans="1:10" ht="27" customHeight="1">
      <c r="A28" s="106">
        <f>入力フォーム!A32</f>
        <v>0</v>
      </c>
      <c r="B28" s="115">
        <f>入力フォーム!C32</f>
        <v>0</v>
      </c>
      <c r="C28" s="115"/>
      <c r="D28" s="115"/>
      <c r="E28" s="145">
        <f>入力フォーム!G32</f>
        <v>0</v>
      </c>
      <c r="F28" s="152"/>
      <c r="G28" s="152"/>
      <c r="H28" s="161"/>
      <c r="I28" s="164" t="str">
        <f>入力フォーム!K32</f>
        <v/>
      </c>
      <c r="J28" s="171"/>
    </row>
    <row r="29" spans="1:10" ht="27" customHeight="1">
      <c r="A29" s="106">
        <f>入力フォーム!A33</f>
        <v>0</v>
      </c>
      <c r="B29" s="115">
        <f>入力フォーム!C33</f>
        <v>0</v>
      </c>
      <c r="C29" s="115"/>
      <c r="D29" s="115"/>
      <c r="E29" s="145">
        <f>入力フォーム!G33</f>
        <v>0</v>
      </c>
      <c r="F29" s="152"/>
      <c r="G29" s="152"/>
      <c r="H29" s="161"/>
      <c r="I29" s="164" t="str">
        <f>入力フォーム!K33</f>
        <v/>
      </c>
      <c r="J29" s="171"/>
    </row>
    <row r="30" spans="1:10" ht="27" customHeight="1">
      <c r="A30" s="106">
        <f>入力フォーム!A34</f>
        <v>0</v>
      </c>
      <c r="B30" s="115">
        <f>入力フォーム!C34</f>
        <v>0</v>
      </c>
      <c r="C30" s="115"/>
      <c r="D30" s="115"/>
      <c r="E30" s="145">
        <f>入力フォーム!G34</f>
        <v>0</v>
      </c>
      <c r="F30" s="152"/>
      <c r="G30" s="152"/>
      <c r="H30" s="161"/>
      <c r="I30" s="164" t="str">
        <f>入力フォーム!K34</f>
        <v/>
      </c>
      <c r="J30" s="171"/>
    </row>
    <row r="31" spans="1:10" ht="27" customHeight="1">
      <c r="A31" s="106">
        <f>入力フォーム!A35</f>
        <v>0</v>
      </c>
      <c r="B31" s="115">
        <f>入力フォーム!C35</f>
        <v>0</v>
      </c>
      <c r="C31" s="115"/>
      <c r="D31" s="115"/>
      <c r="E31" s="145">
        <f>入力フォーム!G35</f>
        <v>0</v>
      </c>
      <c r="F31" s="152"/>
      <c r="G31" s="152"/>
      <c r="H31" s="161"/>
      <c r="I31" s="164" t="str">
        <f>入力フォーム!K35</f>
        <v/>
      </c>
      <c r="J31" s="171"/>
    </row>
    <row r="32" spans="1:10" s="101" customFormat="1" ht="15" customHeight="1">
      <c r="A32" s="107" t="s">
        <v>61</v>
      </c>
      <c r="B32" s="107"/>
      <c r="C32" s="107"/>
      <c r="D32" s="107"/>
      <c r="E32" s="107"/>
      <c r="F32" s="107"/>
      <c r="G32" s="107"/>
      <c r="H32" s="107"/>
      <c r="I32" s="107"/>
      <c r="J32" s="171"/>
    </row>
    <row r="33" spans="1:10" ht="9.9499999999999993" customHeight="1">
      <c r="J33" s="171"/>
    </row>
    <row r="34" spans="1:10" ht="15" customHeight="1">
      <c r="A34" s="101" t="s">
        <v>621</v>
      </c>
      <c r="J34" s="171"/>
    </row>
    <row r="35" spans="1:10" ht="15" customHeight="1">
      <c r="A35" s="108" t="s">
        <v>426</v>
      </c>
      <c r="B35" s="108"/>
      <c r="C35" s="108"/>
      <c r="D35" s="108"/>
      <c r="E35" s="108"/>
      <c r="F35" s="108"/>
      <c r="G35" s="108"/>
      <c r="H35" s="108"/>
      <c r="I35" s="108"/>
      <c r="J35" s="171"/>
    </row>
    <row r="36" spans="1:10" ht="15" customHeight="1">
      <c r="A36" s="108" t="s">
        <v>526</v>
      </c>
      <c r="B36" s="108"/>
      <c r="C36" s="108"/>
      <c r="D36" s="108"/>
      <c r="E36" s="108"/>
      <c r="F36" s="108"/>
      <c r="G36" s="108"/>
      <c r="H36" s="108"/>
      <c r="I36" s="108"/>
      <c r="J36" s="171"/>
    </row>
    <row r="37" spans="1:10" ht="8.1" customHeight="1">
      <c r="B37" s="116"/>
      <c r="J37" s="171"/>
    </row>
    <row r="38" spans="1:10" ht="15" customHeight="1">
      <c r="A38" s="109" t="s">
        <v>278</v>
      </c>
      <c r="B38" s="117">
        <f>入力フォーム!C38</f>
        <v>0</v>
      </c>
      <c r="C38" s="117"/>
      <c r="D38" s="106" t="s">
        <v>68</v>
      </c>
      <c r="E38" s="146" t="str">
        <f>入力フォーム!C39</f>
        <v/>
      </c>
      <c r="F38" s="153"/>
      <c r="G38" s="153"/>
      <c r="H38" s="162"/>
      <c r="I38" s="165"/>
      <c r="J38" s="171"/>
    </row>
    <row r="39" spans="1:10" ht="15" customHeight="1">
      <c r="A39" s="109" t="s">
        <v>255</v>
      </c>
      <c r="B39" s="117">
        <f>入力フォーム!C40</f>
        <v>0</v>
      </c>
      <c r="C39" s="117"/>
      <c r="D39" s="106" t="s">
        <v>194</v>
      </c>
      <c r="E39" s="146">
        <f>入力フォーム!C41</f>
        <v>0</v>
      </c>
      <c r="F39" s="153"/>
      <c r="G39" s="153"/>
      <c r="H39" s="162"/>
      <c r="I39" s="166"/>
      <c r="J39" s="171"/>
    </row>
    <row r="40" spans="1:10" ht="15" customHeight="1">
      <c r="A40" s="106" t="s">
        <v>167</v>
      </c>
      <c r="B40" s="118">
        <f>入力フォーム!C42</f>
        <v>0</v>
      </c>
      <c r="C40" s="130"/>
      <c r="D40" s="110" t="s">
        <v>225</v>
      </c>
      <c r="E40" s="147">
        <f>入力フォーム!C43</f>
        <v>0</v>
      </c>
      <c r="F40" s="154"/>
      <c r="G40" s="154"/>
      <c r="H40" s="163"/>
      <c r="I40" s="167"/>
      <c r="J40" s="171"/>
    </row>
    <row r="41" spans="1:10" ht="15" customHeight="1">
      <c r="A41" s="110" t="s">
        <v>247</v>
      </c>
      <c r="B41" s="119">
        <f>入力フォーム!C45</f>
        <v>0</v>
      </c>
      <c r="C41" s="119"/>
      <c r="D41" s="119"/>
      <c r="E41" s="119"/>
      <c r="F41" s="119"/>
      <c r="G41" s="119"/>
      <c r="H41" s="119"/>
      <c r="I41" s="119"/>
    </row>
    <row r="42" spans="1:10" ht="15" customHeight="1">
      <c r="A42" s="111" t="s">
        <v>358</v>
      </c>
      <c r="B42" s="120">
        <f>入力フォーム!C44</f>
        <v>0</v>
      </c>
      <c r="C42" s="120"/>
      <c r="D42" s="120"/>
      <c r="E42" s="120"/>
      <c r="F42" s="120"/>
      <c r="G42" s="120"/>
      <c r="H42" s="120"/>
      <c r="I42" s="120"/>
    </row>
    <row r="43" spans="1:10" ht="9.9499999999999993" customHeight="1"/>
    <row r="44" spans="1:10" ht="15" customHeight="1">
      <c r="A44" s="101" t="s">
        <v>671</v>
      </c>
      <c r="J44" s="172" t="s">
        <v>2272</v>
      </c>
    </row>
    <row r="45" spans="1:10" ht="15.75" customHeight="1">
      <c r="J45" s="173"/>
    </row>
    <row r="46" spans="1:10" ht="15" customHeight="1">
      <c r="B46" s="121" t="s">
        <v>524</v>
      </c>
      <c r="C46" s="131" t="s">
        <v>407</v>
      </c>
      <c r="D46" s="139"/>
      <c r="E46" s="131" t="str">
        <f>入力フォーム!C14&amp;"　"&amp;入力フォーム!E15&amp;"　"&amp;入力フォーム!E16</f>
        <v>　　</v>
      </c>
      <c r="F46" s="155"/>
      <c r="G46" s="155"/>
      <c r="H46" s="155"/>
      <c r="I46" s="139"/>
      <c r="J46" s="174" t="s">
        <v>306</v>
      </c>
    </row>
    <row r="47" spans="1:10" ht="15" customHeight="1">
      <c r="B47" s="122"/>
      <c r="C47" s="125" t="s">
        <v>131</v>
      </c>
      <c r="D47" s="140"/>
      <c r="E47" s="125">
        <f>入力フォーム!C13</f>
        <v>0</v>
      </c>
      <c r="F47" s="156"/>
      <c r="G47" s="156"/>
      <c r="H47" s="156"/>
      <c r="I47" s="140"/>
      <c r="J47" s="174"/>
    </row>
    <row r="48" spans="1:10" ht="15" customHeight="1">
      <c r="B48" s="123" t="s">
        <v>64</v>
      </c>
      <c r="C48" s="131" t="s">
        <v>553</v>
      </c>
      <c r="D48" s="139"/>
      <c r="E48" s="148" t="str">
        <f>入力フォーム!C19&amp;"　"&amp;入力フォーム!C20</f>
        <v>　</v>
      </c>
      <c r="F48" s="157"/>
      <c r="G48" s="157"/>
      <c r="H48" s="157"/>
      <c r="I48" s="168"/>
      <c r="J48" s="174" t="s">
        <v>828</v>
      </c>
    </row>
    <row r="49" spans="1:10" ht="15" customHeight="1">
      <c r="B49" s="124"/>
      <c r="C49" s="132" t="s">
        <v>131</v>
      </c>
      <c r="D49" s="141"/>
      <c r="E49" s="149">
        <f>入力フォーム!C21</f>
        <v>0</v>
      </c>
      <c r="F49" s="158"/>
      <c r="G49" s="158"/>
      <c r="H49" s="158"/>
      <c r="I49" s="169"/>
      <c r="J49" s="174" t="s">
        <v>828</v>
      </c>
    </row>
    <row r="50" spans="1:10" ht="15" customHeight="1">
      <c r="B50" s="125"/>
      <c r="C50" s="125" t="s">
        <v>101</v>
      </c>
      <c r="D50" s="140"/>
      <c r="E50" s="150">
        <f>入力フォーム!C22</f>
        <v>0</v>
      </c>
      <c r="F50" s="159"/>
      <c r="G50" s="159"/>
      <c r="H50" s="159"/>
      <c r="I50" s="170"/>
      <c r="J50" s="174" t="s">
        <v>273</v>
      </c>
    </row>
    <row r="51" spans="1:10" ht="8.1" customHeight="1"/>
    <row r="52" spans="1:10" ht="15" customHeight="1"/>
    <row r="53" spans="1:10" ht="15" customHeight="1">
      <c r="A53" s="112"/>
    </row>
    <row r="54" spans="1:10" ht="15" customHeight="1">
      <c r="A54" s="112"/>
    </row>
    <row r="55" spans="1:10" s="102" customFormat="1" ht="15" customHeight="1">
      <c r="B55" s="126" t="s">
        <v>442</v>
      </c>
    </row>
    <row r="56" spans="1:10" s="102" customFormat="1" ht="15" customHeight="1">
      <c r="B56" s="126" t="s">
        <v>789</v>
      </c>
    </row>
    <row r="57" spans="1:10" s="102" customFormat="1" ht="15" customHeight="1">
      <c r="B57" s="126" t="s">
        <v>833</v>
      </c>
    </row>
    <row r="58" spans="1:10" s="102" customFormat="1" ht="15" customHeight="1">
      <c r="B58" s="126" t="s">
        <v>793</v>
      </c>
    </row>
    <row r="59" spans="1:10" s="102" customFormat="1" ht="15" customHeight="1">
      <c r="B59" s="126" t="s">
        <v>837</v>
      </c>
    </row>
    <row r="60" spans="1:10" s="102" customFormat="1" ht="15" customHeight="1">
      <c r="B60" s="126"/>
    </row>
    <row r="61" spans="1:10" s="102" customFormat="1" ht="15" customHeight="1">
      <c r="B61" s="126" t="s">
        <v>342</v>
      </c>
    </row>
    <row r="62" spans="1:10" s="102" customFormat="1" ht="15" customHeight="1">
      <c r="B62" s="127" t="s">
        <v>800</v>
      </c>
      <c r="C62" s="133"/>
    </row>
    <row r="63" spans="1:10" s="102" customFormat="1" ht="15" customHeight="1">
      <c r="B63" s="127" t="s">
        <v>808</v>
      </c>
      <c r="C63" s="133"/>
    </row>
    <row r="64" spans="1:10"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sheetData>
  <mergeCells count="58">
    <mergeCell ref="G1:I1"/>
    <mergeCell ref="E5:I5"/>
    <mergeCell ref="E6:H6"/>
    <mergeCell ref="E7:I7"/>
    <mergeCell ref="A9:I9"/>
    <mergeCell ref="A11:I11"/>
    <mergeCell ref="A12:I12"/>
    <mergeCell ref="B14:H14"/>
    <mergeCell ref="C16:I16"/>
    <mergeCell ref="D18:F18"/>
    <mergeCell ref="B21:D21"/>
    <mergeCell ref="E21:H21"/>
    <mergeCell ref="B22:D22"/>
    <mergeCell ref="E22:H22"/>
    <mergeCell ref="B23:D23"/>
    <mergeCell ref="E23:H23"/>
    <mergeCell ref="B24:D24"/>
    <mergeCell ref="E24:H24"/>
    <mergeCell ref="B25:D25"/>
    <mergeCell ref="E25:H25"/>
    <mergeCell ref="B26:D26"/>
    <mergeCell ref="E26:H26"/>
    <mergeCell ref="B27:D27"/>
    <mergeCell ref="E27:H27"/>
    <mergeCell ref="B28:D28"/>
    <mergeCell ref="E28:H28"/>
    <mergeCell ref="B29:D29"/>
    <mergeCell ref="E29:H29"/>
    <mergeCell ref="B30:D30"/>
    <mergeCell ref="E30:H30"/>
    <mergeCell ref="B31:D31"/>
    <mergeCell ref="E31:H31"/>
    <mergeCell ref="A32:I32"/>
    <mergeCell ref="A35:I35"/>
    <mergeCell ref="A36:I36"/>
    <mergeCell ref="B38:C38"/>
    <mergeCell ref="E38:H38"/>
    <mergeCell ref="B39:C39"/>
    <mergeCell ref="E39:H39"/>
    <mergeCell ref="B40:C40"/>
    <mergeCell ref="E40:H40"/>
    <mergeCell ref="B41:I41"/>
    <mergeCell ref="B42:I42"/>
    <mergeCell ref="C46:D46"/>
    <mergeCell ref="E46:I46"/>
    <mergeCell ref="C47:D47"/>
    <mergeCell ref="E47:I47"/>
    <mergeCell ref="C48:D48"/>
    <mergeCell ref="E48:I48"/>
    <mergeCell ref="C49:D49"/>
    <mergeCell ref="E49:I49"/>
    <mergeCell ref="C50:D50"/>
    <mergeCell ref="E50:I50"/>
    <mergeCell ref="E3:I4"/>
    <mergeCell ref="D6:D7"/>
    <mergeCell ref="B46:B47"/>
    <mergeCell ref="B48:B50"/>
    <mergeCell ref="J1:J40"/>
  </mergeCells>
  <phoneticPr fontId="2"/>
  <printOptions horizontalCentered="1" verticalCentered="1"/>
  <pageMargins left="0.51181102362204722" right="0.51181102362204722" top="0.74803149606299213" bottom="0.35433070866141736" header="0.31496062992125984" footer="0.31496062992125984"/>
  <pageSetup paperSize="9" scale="94"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L27"/>
  <sheetViews>
    <sheetView view="pageBreakPreview" zoomScaleSheetLayoutView="100" workbookViewId="0">
      <selection activeCell="B6" sqref="B6"/>
    </sheetView>
  </sheetViews>
  <sheetFormatPr defaultRowHeight="12"/>
  <cols>
    <col min="1" max="8" width="9" style="101" customWidth="1"/>
    <col min="9" max="9" width="7.625" style="101" customWidth="1"/>
    <col min="10" max="16384" width="9" style="101" customWidth="1"/>
  </cols>
  <sheetData>
    <row r="1" spans="1:10" ht="15" customHeight="1">
      <c r="A1" s="101" t="s">
        <v>513</v>
      </c>
      <c r="F1" s="151"/>
      <c r="G1" s="184"/>
      <c r="H1" s="184"/>
      <c r="I1" s="184"/>
    </row>
    <row r="2" spans="1:10" ht="15" customHeight="1">
      <c r="F2" s="182"/>
      <c r="G2" s="185" t="s">
        <v>279</v>
      </c>
      <c r="H2" s="185"/>
      <c r="I2" s="185"/>
    </row>
    <row r="3" spans="1:10" ht="15" customHeight="1">
      <c r="A3" s="128">
        <f>入力フォーム!C12</f>
        <v>0</v>
      </c>
      <c r="B3" s="128"/>
      <c r="C3" s="128"/>
      <c r="D3" s="128"/>
      <c r="E3" s="151"/>
      <c r="F3" s="135"/>
      <c r="G3" s="186" t="s">
        <v>2053</v>
      </c>
      <c r="H3" s="186"/>
      <c r="I3" s="186"/>
    </row>
    <row r="4" spans="1:10" ht="15" customHeight="1">
      <c r="A4" s="128">
        <f>入力フォーム!C14</f>
        <v>0</v>
      </c>
      <c r="B4" s="128"/>
      <c r="C4" s="128"/>
      <c r="D4" s="128"/>
      <c r="E4" s="180"/>
      <c r="F4" s="180"/>
      <c r="G4" s="180"/>
      <c r="H4" s="180"/>
      <c r="I4" s="180"/>
    </row>
    <row r="5" spans="1:10" ht="15" customHeight="1">
      <c r="A5" s="128">
        <f>入力フォーム!E15</f>
        <v>0</v>
      </c>
      <c r="B5" s="128"/>
      <c r="C5" s="128">
        <f>入力フォーム!E16</f>
        <v>0</v>
      </c>
      <c r="D5" s="128"/>
      <c r="E5" s="180" t="s">
        <v>55</v>
      </c>
      <c r="F5" s="180"/>
      <c r="G5" s="180"/>
      <c r="H5" s="180"/>
      <c r="I5" s="180"/>
      <c r="J5" s="173"/>
    </row>
    <row r="6" spans="1:10" ht="15" customHeight="1">
      <c r="E6" s="181"/>
      <c r="F6" s="183" t="s">
        <v>567</v>
      </c>
      <c r="G6" s="183"/>
      <c r="H6" s="183"/>
      <c r="I6" s="181"/>
    </row>
    <row r="7" spans="1:10" ht="15" customHeight="1">
      <c r="E7" s="151"/>
      <c r="F7" s="151"/>
      <c r="G7" s="151"/>
      <c r="H7" s="151"/>
    </row>
    <row r="8" spans="1:10" ht="15" customHeight="1">
      <c r="A8" s="175" t="s">
        <v>640</v>
      </c>
      <c r="B8" s="175"/>
      <c r="C8" s="175"/>
      <c r="D8" s="175"/>
      <c r="E8" s="175"/>
      <c r="F8" s="175"/>
      <c r="G8" s="175"/>
      <c r="H8" s="175"/>
      <c r="I8" s="175"/>
    </row>
    <row r="9" spans="1:10" ht="15" customHeight="1"/>
    <row r="10" spans="1:10" ht="15" customHeight="1">
      <c r="A10" s="176">
        <f>+入力フォーム!E11</f>
        <v>0</v>
      </c>
      <c r="B10" s="176"/>
      <c r="C10" s="176"/>
      <c r="D10" s="176"/>
      <c r="E10" s="176"/>
      <c r="F10" s="176"/>
      <c r="G10" s="176"/>
      <c r="H10" s="176"/>
      <c r="I10" s="176"/>
    </row>
    <row r="11" spans="1:10" ht="15" customHeight="1">
      <c r="A11" s="101" t="s">
        <v>2258</v>
      </c>
      <c r="B11" s="104"/>
      <c r="C11" s="104"/>
      <c r="D11" s="104"/>
      <c r="E11" s="104"/>
      <c r="F11" s="104"/>
      <c r="G11" s="104"/>
      <c r="H11" s="104"/>
    </row>
    <row r="12" spans="1:10" ht="15" customHeight="1">
      <c r="B12" s="104"/>
      <c r="C12" s="104"/>
      <c r="D12" s="104"/>
      <c r="E12" s="104"/>
      <c r="F12" s="104"/>
      <c r="G12" s="104"/>
      <c r="H12" s="104"/>
    </row>
    <row r="13" spans="1:10" ht="15" customHeight="1">
      <c r="B13" s="113" t="s">
        <v>104</v>
      </c>
      <c r="C13" s="113"/>
      <c r="D13" s="113"/>
      <c r="E13" s="113"/>
      <c r="F13" s="113"/>
      <c r="G13" s="113"/>
      <c r="H13" s="113"/>
    </row>
    <row r="14" spans="1:10" ht="15" customHeight="1">
      <c r="B14" s="113"/>
      <c r="C14" s="113"/>
      <c r="D14" s="113"/>
      <c r="E14" s="113"/>
      <c r="F14" s="113"/>
      <c r="G14" s="113"/>
      <c r="H14" s="113"/>
    </row>
    <row r="15" spans="1:10" ht="12" customHeight="1"/>
    <row r="16" spans="1:10" ht="15" customHeight="1">
      <c r="A16" s="101" t="s">
        <v>714</v>
      </c>
      <c r="C16" s="178" t="s">
        <v>209</v>
      </c>
      <c r="D16" s="179">
        <f>+D19</f>
        <v>0</v>
      </c>
      <c r="E16" s="179"/>
      <c r="F16" s="179"/>
      <c r="G16" s="181" t="s">
        <v>424</v>
      </c>
      <c r="H16" s="181"/>
      <c r="I16" s="181"/>
    </row>
    <row r="17" spans="1:12" ht="15" customHeight="1">
      <c r="C17" s="178"/>
      <c r="D17" s="179"/>
      <c r="E17" s="179"/>
      <c r="F17" s="181"/>
      <c r="G17" s="181"/>
      <c r="H17" s="181"/>
      <c r="I17" s="181"/>
      <c r="L17" s="187"/>
    </row>
    <row r="18" spans="1:12" ht="15" customHeight="1"/>
    <row r="19" spans="1:12" ht="15" customHeight="1">
      <c r="A19" s="101" t="s">
        <v>2038</v>
      </c>
      <c r="C19" s="112" t="s">
        <v>209</v>
      </c>
      <c r="D19" s="137">
        <f>入力フォーム!K36</f>
        <v>0</v>
      </c>
      <c r="E19" s="113"/>
      <c r="F19" s="113"/>
      <c r="G19" s="101" t="s">
        <v>424</v>
      </c>
    </row>
    <row r="20" spans="1:12" ht="15" customHeight="1">
      <c r="C20" s="112"/>
      <c r="D20" s="137"/>
      <c r="E20" s="113"/>
      <c r="F20" s="113"/>
    </row>
    <row r="21" spans="1:12" ht="15" customHeight="1">
      <c r="C21" s="112"/>
      <c r="D21" s="137"/>
      <c r="E21" s="113"/>
      <c r="F21" s="113"/>
    </row>
    <row r="22" spans="1:12" ht="15" customHeight="1">
      <c r="A22" s="101" t="s">
        <v>78</v>
      </c>
    </row>
    <row r="23" spans="1:12" ht="15" customHeight="1">
      <c r="A23" s="177" t="s">
        <v>440</v>
      </c>
      <c r="B23" s="101" t="s">
        <v>674</v>
      </c>
    </row>
    <row r="24" spans="1:12" ht="15" customHeight="1">
      <c r="A24" s="177"/>
      <c r="B24" s="101" t="s">
        <v>682</v>
      </c>
    </row>
    <row r="25" spans="1:12" ht="15" customHeight="1">
      <c r="A25" s="177" t="s">
        <v>16</v>
      </c>
      <c r="B25" s="101" t="s">
        <v>647</v>
      </c>
    </row>
    <row r="26" spans="1:12" ht="15" customHeight="1">
      <c r="A26" s="177"/>
      <c r="B26" s="101" t="s">
        <v>302</v>
      </c>
    </row>
    <row r="27" spans="1:12" ht="15" customHeight="1">
      <c r="A27" s="112"/>
    </row>
    <row r="28" spans="1:12" ht="15" customHeight="1"/>
    <row r="29" spans="1:12" ht="15" customHeight="1"/>
    <row r="30" spans="1:12" ht="15" customHeight="1"/>
    <row r="31" spans="1:12" ht="15" customHeight="1"/>
    <row r="32" spans="1:1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sheetData>
  <mergeCells count="12">
    <mergeCell ref="G2:I2"/>
    <mergeCell ref="A3:D3"/>
    <mergeCell ref="G3:I3"/>
    <mergeCell ref="A4:D4"/>
    <mergeCell ref="A5:B5"/>
    <mergeCell ref="C5:D5"/>
    <mergeCell ref="F6:H6"/>
    <mergeCell ref="A8:I8"/>
    <mergeCell ref="A10:I10"/>
    <mergeCell ref="B13:H13"/>
    <mergeCell ref="D16:F16"/>
    <mergeCell ref="D19:F19"/>
  </mergeCells>
  <phoneticPr fontId="2"/>
  <printOptions horizontalCentered="1"/>
  <pageMargins left="0.51181102362204722" right="0.51181102362204722" top="0.57999999999999996" bottom="0.35433070866141736" header="0.31496062992125984" footer="0.31496062992125984"/>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I27"/>
  <sheetViews>
    <sheetView view="pageBreakPreview" zoomScaleSheetLayoutView="100" workbookViewId="0"/>
  </sheetViews>
  <sheetFormatPr defaultRowHeight="12"/>
  <cols>
    <col min="1" max="8" width="9" style="101" customWidth="1"/>
    <col min="9" max="9" width="3.875" style="101" customWidth="1"/>
    <col min="10" max="16384" width="9" style="101" customWidth="1"/>
  </cols>
  <sheetData>
    <row r="1" spans="1:9" ht="15" customHeight="1">
      <c r="A1" s="101" t="s">
        <v>515</v>
      </c>
      <c r="F1" s="151"/>
      <c r="G1" s="184"/>
      <c r="H1" s="184"/>
      <c r="I1" s="184"/>
    </row>
    <row r="2" spans="1:9" ht="15" customHeight="1">
      <c r="F2" s="182" t="s">
        <v>531</v>
      </c>
      <c r="G2" s="182"/>
      <c r="H2" s="182"/>
      <c r="I2" s="184"/>
    </row>
    <row r="3" spans="1:9" ht="15" customHeight="1">
      <c r="A3" s="101">
        <f>入力フォーム!C12</f>
        <v>0</v>
      </c>
      <c r="B3" s="101"/>
      <c r="C3" s="101"/>
      <c r="D3" s="101"/>
      <c r="E3" s="151"/>
      <c r="F3" s="186" t="s">
        <v>730</v>
      </c>
      <c r="G3" s="186"/>
      <c r="H3" s="186"/>
      <c r="I3" s="151"/>
    </row>
    <row r="4" spans="1:9" ht="15" customHeight="1">
      <c r="A4" s="101">
        <f>入力フォーム!C14</f>
        <v>0</v>
      </c>
      <c r="B4" s="101"/>
      <c r="C4" s="101"/>
      <c r="D4" s="151"/>
      <c r="F4" s="113"/>
      <c r="G4" s="113"/>
      <c r="H4" s="113"/>
      <c r="I4" s="113"/>
    </row>
    <row r="5" spans="1:9" ht="15" customHeight="1">
      <c r="A5" s="101">
        <f>入力フォーム!E15</f>
        <v>0</v>
      </c>
      <c r="B5" s="101"/>
      <c r="C5" s="101">
        <f>入力フォーム!E16</f>
        <v>0</v>
      </c>
      <c r="D5" s="101"/>
      <c r="E5" s="151" t="s">
        <v>55</v>
      </c>
      <c r="F5" s="180"/>
      <c r="G5" s="180"/>
      <c r="H5" s="180"/>
      <c r="I5" s="180"/>
    </row>
    <row r="6" spans="1:9" ht="15" customHeight="1">
      <c r="E6" s="180"/>
      <c r="F6" s="180"/>
      <c r="G6" s="180"/>
      <c r="H6" s="180"/>
      <c r="I6" s="180"/>
    </row>
    <row r="7" spans="1:9" ht="15" customHeight="1">
      <c r="E7" s="181"/>
      <c r="F7" s="183" t="s">
        <v>567</v>
      </c>
      <c r="G7" s="183"/>
      <c r="H7" s="183"/>
      <c r="I7" s="181"/>
    </row>
    <row r="8" spans="1:9" ht="15" customHeight="1">
      <c r="E8" s="151"/>
      <c r="F8" s="151"/>
      <c r="G8" s="151"/>
      <c r="H8" s="151"/>
    </row>
    <row r="9" spans="1:9" ht="15" customHeight="1">
      <c r="A9" s="103" t="s">
        <v>447</v>
      </c>
      <c r="B9" s="103"/>
      <c r="C9" s="103"/>
      <c r="D9" s="103"/>
      <c r="E9" s="103"/>
      <c r="F9" s="103"/>
      <c r="G9" s="103"/>
      <c r="H9" s="103"/>
      <c r="I9" s="103"/>
    </row>
    <row r="10" spans="1:9" ht="15" customHeight="1">
      <c r="A10" s="103" t="s">
        <v>491</v>
      </c>
      <c r="B10" s="103"/>
      <c r="C10" s="103"/>
      <c r="D10" s="103"/>
      <c r="E10" s="103"/>
      <c r="F10" s="103"/>
      <c r="G10" s="103"/>
      <c r="H10" s="103"/>
      <c r="I10" s="103"/>
    </row>
    <row r="11" spans="1:9" ht="15" customHeight="1"/>
    <row r="12" spans="1:9" ht="54.75" customHeight="1">
      <c r="A12" s="104" t="s">
        <v>733</v>
      </c>
      <c r="B12" s="104"/>
      <c r="C12" s="104"/>
      <c r="D12" s="104"/>
      <c r="E12" s="104"/>
      <c r="F12" s="104"/>
      <c r="G12" s="104"/>
      <c r="H12" s="104"/>
      <c r="I12" s="104"/>
    </row>
    <row r="13" spans="1:9" ht="12" customHeight="1">
      <c r="A13" s="104"/>
      <c r="B13" s="104"/>
      <c r="C13" s="104"/>
      <c r="D13" s="104"/>
      <c r="E13" s="104"/>
      <c r="F13" s="104"/>
      <c r="G13" s="104"/>
      <c r="H13" s="104"/>
      <c r="I13" s="104"/>
    </row>
    <row r="14" spans="1:9" ht="12" customHeight="1">
      <c r="A14" s="104"/>
      <c r="B14" s="104"/>
      <c r="C14" s="104"/>
      <c r="D14" s="104"/>
      <c r="E14" s="104"/>
      <c r="F14" s="104"/>
      <c r="G14" s="104"/>
      <c r="H14" s="104"/>
    </row>
    <row r="15" spans="1:9" ht="15" customHeight="1">
      <c r="B15" s="113" t="s">
        <v>104</v>
      </c>
      <c r="C15" s="113"/>
      <c r="D15" s="113"/>
      <c r="E15" s="113"/>
      <c r="F15" s="113"/>
      <c r="G15" s="113"/>
      <c r="H15" s="113"/>
    </row>
    <row r="16" spans="1:9" ht="15" customHeight="1">
      <c r="B16" s="113"/>
      <c r="C16" s="113"/>
      <c r="D16" s="113"/>
      <c r="E16" s="113"/>
      <c r="F16" s="113"/>
      <c r="G16" s="113"/>
      <c r="H16" s="113"/>
    </row>
    <row r="17" spans="1:9" ht="12" customHeight="1"/>
    <row r="18" spans="1:9" ht="15" customHeight="1">
      <c r="A18" s="101" t="s">
        <v>478</v>
      </c>
      <c r="C18" s="178" t="s">
        <v>209</v>
      </c>
      <c r="D18" s="179">
        <f>'【様式第2号】交付決定通知書'!D16</f>
        <v>0</v>
      </c>
      <c r="E18" s="179"/>
      <c r="F18" s="179"/>
      <c r="G18" s="101" t="s">
        <v>424</v>
      </c>
      <c r="H18" s="181"/>
      <c r="I18" s="181"/>
    </row>
    <row r="19" spans="1:9" ht="15" customHeight="1">
      <c r="C19" s="178"/>
      <c r="D19" s="179"/>
      <c r="E19" s="179"/>
      <c r="F19" s="181"/>
      <c r="G19" s="181"/>
      <c r="H19" s="181"/>
      <c r="I19" s="181"/>
    </row>
    <row r="20" spans="1:9" ht="15" customHeight="1"/>
    <row r="21" spans="1:9" ht="15" customHeight="1">
      <c r="A21" s="101" t="s">
        <v>693</v>
      </c>
      <c r="C21" s="112" t="s">
        <v>209</v>
      </c>
      <c r="D21" s="137"/>
      <c r="E21" s="113"/>
      <c r="F21" s="113"/>
      <c r="G21" s="101" t="s">
        <v>424</v>
      </c>
    </row>
    <row r="22" spans="1:9" ht="15" customHeight="1">
      <c r="C22" s="112"/>
      <c r="D22" s="137"/>
      <c r="E22" s="113"/>
      <c r="F22" s="113"/>
    </row>
    <row r="23" spans="1:9" ht="15" customHeight="1">
      <c r="C23" s="112"/>
      <c r="D23" s="137"/>
      <c r="E23" s="113"/>
      <c r="F23" s="113"/>
    </row>
    <row r="24" spans="1:9" ht="15" customHeight="1">
      <c r="A24" s="101" t="s">
        <v>708</v>
      </c>
    </row>
    <row r="25" spans="1:9" ht="15" customHeight="1">
      <c r="A25" s="112"/>
    </row>
    <row r="26" spans="1:9" ht="15" customHeight="1">
      <c r="A26" s="112"/>
    </row>
    <row r="27" spans="1:9" ht="15" customHeight="1">
      <c r="A27" s="112"/>
    </row>
    <row r="28" spans="1:9" ht="15" customHeight="1"/>
    <row r="29" spans="1:9" ht="15" customHeight="1"/>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sheetData>
  <mergeCells count="13">
    <mergeCell ref="F2:H2"/>
    <mergeCell ref="A3:D3"/>
    <mergeCell ref="F3:H3"/>
    <mergeCell ref="A4:C4"/>
    <mergeCell ref="A5:B5"/>
    <mergeCell ref="C5:D5"/>
    <mergeCell ref="F7:H7"/>
    <mergeCell ref="A9:I9"/>
    <mergeCell ref="A10:I10"/>
    <mergeCell ref="A12:I12"/>
    <mergeCell ref="B15:H15"/>
    <mergeCell ref="D18:F18"/>
    <mergeCell ref="D21:F21"/>
  </mergeCells>
  <phoneticPr fontId="2"/>
  <printOptions horizontalCentered="1"/>
  <pageMargins left="0.51181102362204722" right="0.51181102362204722" top="0.74" bottom="0.35433070866141736" header="0.31496062992125984" footer="0.31496062992125984"/>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金融機関コード（参考）</vt:lpstr>
      <vt:lpstr>入力フォーム</vt:lpstr>
      <vt:lpstr>リスト（編集禁止）</vt:lpstr>
      <vt:lpstr>【様式第1号】申請書兼請求書（※要提出）</vt:lpstr>
      <vt:lpstr>【様式第2号】交付決定通知書</vt:lpstr>
      <vt:lpstr>【様式第3号】交付決定取消通知書兼返還命令書</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藤原  華寿磨</cp:lastModifiedBy>
  <cp:lastPrinted>2022-12-13T01:38:35Z</cp:lastPrinted>
  <dcterms:created xsi:type="dcterms:W3CDTF">2022-10-06T02:26:37Z</dcterms:created>
  <dcterms:modified xsi:type="dcterms:W3CDTF">2026-04-06T04:52:32Z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2026-04-06T04:52:32Z</vt:filetime>
  </property>
</Properties>
</file>